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OneDrive\YouTube\JustYouTube\VisualizationYouTube\201707_ColumChart_Variance_CustomColorDataLabels\"/>
    </mc:Choice>
  </mc:AlternateContent>
  <bookViews>
    <workbookView xWindow="0" yWindow="0" windowWidth="28770" windowHeight="11580"/>
  </bookViews>
  <sheets>
    <sheet name="Instructions" sheetId="6" r:id="rId1"/>
    <sheet name="Variance chart_columns" sheetId="1" r:id="rId2"/>
    <sheet name="Variance chart_lines" sheetId="2" r:id="rId3"/>
    <sheet name="Variance chart_arrows" sheetId="3" r:id="rId4"/>
  </sheets>
  <definedNames>
    <definedName name="_xlcn.WorksheetConnection_T9A2C161" localSheetId="0" hidden="1">#REF!</definedName>
    <definedName name="_xlcn.WorksheetConnection_T9A2C161" localSheetId="3" hidden="1">#REF!</definedName>
    <definedName name="_xlcn.WorksheetConnection_T9A2C161" localSheetId="2" hidden="1">#REF!</definedName>
    <definedName name="_xlcn.WorksheetConnection_T9A2C161" hidden="1">#REF!</definedName>
    <definedName name="_xlnm.Print_Area" localSheetId="0">Instructions!$B$4:$N$34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5" i="3"/>
  <c r="E6" i="3"/>
  <c r="E7" i="3"/>
  <c r="E8" i="3"/>
  <c r="E9" i="3"/>
  <c r="E10" i="3"/>
  <c r="E11" i="3"/>
  <c r="E12" i="3"/>
  <c r="E13" i="3"/>
  <c r="E5" i="3"/>
  <c r="D30" i="3" l="1"/>
  <c r="D31" i="3"/>
  <c r="D32" i="3"/>
  <c r="D33" i="3"/>
  <c r="D34" i="3"/>
  <c r="D35" i="3"/>
  <c r="D36" i="3"/>
  <c r="D37" i="3"/>
  <c r="D29" i="3"/>
  <c r="E37" i="3"/>
  <c r="E36" i="3"/>
  <c r="E35" i="3"/>
  <c r="E34" i="3"/>
  <c r="E33" i="3"/>
  <c r="E32" i="3"/>
  <c r="E31" i="3"/>
  <c r="E30" i="3"/>
  <c r="E29" i="3"/>
  <c r="E6" i="2" l="1"/>
  <c r="E7" i="2"/>
  <c r="E8" i="2"/>
  <c r="E9" i="2"/>
  <c r="E10" i="2"/>
  <c r="E11" i="2"/>
  <c r="E12" i="2"/>
  <c r="E13" i="2"/>
  <c r="E5" i="2"/>
  <c r="D6" i="2"/>
  <c r="D7" i="2"/>
  <c r="D8" i="2"/>
  <c r="D9" i="2"/>
  <c r="D10" i="2"/>
  <c r="D11" i="2"/>
  <c r="D12" i="2"/>
  <c r="D13" i="2"/>
  <c r="D5" i="2"/>
  <c r="D5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<sst xmlns="http://schemas.openxmlformats.org/spreadsheetml/2006/main" count="63" uniqueCount="26">
  <si>
    <t>Sales</t>
  </si>
  <si>
    <t>Company A</t>
  </si>
  <si>
    <t>Company B</t>
  </si>
  <si>
    <t>Company C</t>
  </si>
  <si>
    <t>Company D</t>
  </si>
  <si>
    <t>Company E</t>
  </si>
  <si>
    <t>Company F</t>
  </si>
  <si>
    <t>Company G</t>
  </si>
  <si>
    <t>Company H</t>
  </si>
  <si>
    <t>Company I</t>
  </si>
  <si>
    <t>Conditional Formatting of Data Labels</t>
  </si>
  <si>
    <t>Sales PY</t>
  </si>
  <si>
    <r>
      <t xml:space="preserve">% </t>
    </r>
    <r>
      <rPr>
        <sz val="11"/>
        <color theme="1"/>
        <rFont val="Arial Black"/>
        <family val="2"/>
      </rPr>
      <t>∆</t>
    </r>
  </si>
  <si>
    <t xml:space="preserve">Note: Darker  green = [color10]. For full list vist of colors see </t>
  </si>
  <si>
    <t>http://msdn.microsoft.com/en-us/library/cc296089(v=office.12).aspx</t>
  </si>
  <si>
    <r>
      <t>% +</t>
    </r>
    <r>
      <rPr>
        <sz val="11"/>
        <color theme="1"/>
        <rFont val="Arial Black"/>
        <family val="2"/>
      </rPr>
      <t>∆</t>
    </r>
  </si>
  <si>
    <t>% -∆</t>
  </si>
  <si>
    <t>Variance Chart with Subtle Lines</t>
  </si>
  <si>
    <t>Variance Chart with Up/Down arrows - Version 2</t>
  </si>
  <si>
    <t>Variance Chart with Up/Down arrows - Version 1</t>
  </si>
  <si>
    <t>Overview</t>
  </si>
  <si>
    <t>Get more Details about the Course HERE.</t>
  </si>
  <si>
    <t>Sharing &amp; Learning</t>
  </si>
  <si>
    <t>Feel free to share this with anyone who can benefit!</t>
  </si>
  <si>
    <r>
      <t xml:space="preserve">Some of these techniques are part of my online course called </t>
    </r>
    <r>
      <rPr>
        <b/>
        <sz val="11"/>
        <color theme="1"/>
        <rFont val="Calibri"/>
        <family val="2"/>
        <scheme val="minor"/>
      </rPr>
      <t>Excel Visualization Secrets for Impressive Charts</t>
    </r>
    <r>
      <rPr>
        <sz val="11"/>
        <color theme="1"/>
        <rFont val="Calibri"/>
        <family val="2"/>
        <scheme val="minor"/>
      </rPr>
      <t>.</t>
    </r>
  </si>
  <si>
    <t>Check out the videos to follow along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</si>
</sst>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Color10]#%;[Red]\-#%;"/>
    <numFmt numFmtId="165" formatCode="0%;\-0%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 Black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right"/>
    </xf>
    <xf numFmtId="0" fontId="2" fillId="3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0" fillId="0" borderId="2" xfId="0" applyBorder="1"/>
    <xf numFmtId="1" fontId="0" fillId="0" borderId="2" xfId="0" applyNumberFormat="1" applyBorder="1" applyAlignment="1">
      <alignment horizontal="right"/>
    </xf>
    <xf numFmtId="0" fontId="0" fillId="0" borderId="3" xfId="0" applyBorder="1"/>
    <xf numFmtId="1" fontId="0" fillId="0" borderId="3" xfId="0" applyNumberFormat="1" applyBorder="1" applyAlignment="1">
      <alignment horizontal="right"/>
    </xf>
    <xf numFmtId="0" fontId="3" fillId="2" borderId="0" xfId="0" applyFont="1" applyFill="1" applyBorder="1"/>
    <xf numFmtId="0" fontId="0" fillId="2" borderId="0" xfId="0" applyFill="1" applyBorder="1"/>
    <xf numFmtId="164" fontId="0" fillId="5" borderId="2" xfId="1" applyNumberFormat="1" applyFont="1" applyFill="1" applyBorder="1"/>
    <xf numFmtId="0" fontId="5" fillId="0" borderId="0" xfId="2" applyAlignment="1" applyProtection="1"/>
    <xf numFmtId="0" fontId="0" fillId="0" borderId="0" xfId="0" applyBorder="1"/>
    <xf numFmtId="0" fontId="0" fillId="6" borderId="0" xfId="0" applyFill="1"/>
    <xf numFmtId="165" fontId="0" fillId="7" borderId="0" xfId="1" applyNumberFormat="1" applyFont="1" applyFill="1"/>
    <xf numFmtId="0" fontId="0" fillId="8" borderId="0" xfId="0" applyFill="1"/>
    <xf numFmtId="0" fontId="0" fillId="2" borderId="4" xfId="0" applyFill="1" applyBorder="1"/>
    <xf numFmtId="0" fontId="7" fillId="2" borderId="5" xfId="0" quotePrefix="1" applyFont="1" applyFill="1" applyBorder="1"/>
    <xf numFmtId="0" fontId="7" fillId="2" borderId="5" xfId="0" applyFont="1" applyFill="1" applyBorder="1"/>
    <xf numFmtId="0" fontId="0" fillId="2" borderId="5" xfId="0" applyFill="1" applyBorder="1"/>
    <xf numFmtId="0" fontId="6" fillId="2" borderId="5" xfId="3" applyFill="1" applyBorder="1"/>
    <xf numFmtId="0" fontId="0" fillId="2" borderId="6" xfId="0" applyFill="1" applyBorder="1"/>
    <xf numFmtId="0" fontId="0" fillId="2" borderId="0" xfId="0" applyFill="1"/>
    <xf numFmtId="0" fontId="0" fillId="0" borderId="0" xfId="0" applyFill="1"/>
    <xf numFmtId="0" fontId="6" fillId="0" borderId="0" xfId="3" applyFill="1"/>
  </cellXfs>
  <cellStyles count="4">
    <cellStyle name="Hyperlink" xfId="3" builtinId="8"/>
    <cellStyle name="Hyperlink 2" xfId="2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Actual</a:t>
            </a:r>
            <a:r>
              <a:rPr lang="en-US" sz="1600" baseline="0"/>
              <a:t> Sales vs. PY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'Variance chart_columns'!$B$4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'Variance chart_columns'!$A$5:$A$13</c:f>
              <c:strCache>
                <c:ptCount val="9"/>
                <c:pt idx="0">
                  <c:v>Company A</c:v>
                </c:pt>
                <c:pt idx="1">
                  <c:v>Company B</c:v>
                </c:pt>
                <c:pt idx="2">
                  <c:v>Company C</c:v>
                </c:pt>
                <c:pt idx="3">
                  <c:v>Company D</c:v>
                </c:pt>
                <c:pt idx="4">
                  <c:v>Company E</c:v>
                </c:pt>
                <c:pt idx="5">
                  <c:v>Company F</c:v>
                </c:pt>
                <c:pt idx="6">
                  <c:v>Company G</c:v>
                </c:pt>
                <c:pt idx="7">
                  <c:v>Company H</c:v>
                </c:pt>
                <c:pt idx="8">
                  <c:v>Company I</c:v>
                </c:pt>
              </c:strCache>
            </c:strRef>
          </c:cat>
          <c:val>
            <c:numRef>
              <c:f>'Variance chart_columns'!$B$5:$B$13</c:f>
              <c:numCache>
                <c:formatCode>0</c:formatCode>
                <c:ptCount val="9"/>
                <c:pt idx="0">
                  <c:v>120</c:v>
                </c:pt>
                <c:pt idx="1">
                  <c:v>105</c:v>
                </c:pt>
                <c:pt idx="2">
                  <c:v>110</c:v>
                </c:pt>
                <c:pt idx="3">
                  <c:v>129</c:v>
                </c:pt>
                <c:pt idx="4">
                  <c:v>108</c:v>
                </c:pt>
                <c:pt idx="5">
                  <c:v>103</c:v>
                </c:pt>
                <c:pt idx="6">
                  <c:v>121</c:v>
                </c:pt>
                <c:pt idx="7">
                  <c:v>117</c:v>
                </c:pt>
                <c:pt idx="8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5-4A7B-A0CD-FDDC7EABD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20160"/>
        <c:axId val="221831552"/>
      </c:barChart>
      <c:catAx>
        <c:axId val="22142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22225">
            <a:solidFill>
              <a:schemeClr val="tx1">
                <a:lumMod val="85000"/>
                <a:lumOff val="1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221831552"/>
        <c:crosses val="autoZero"/>
        <c:auto val="1"/>
        <c:lblAlgn val="ctr"/>
        <c:lblOffset val="100"/>
        <c:noMultiLvlLbl val="0"/>
      </c:catAx>
      <c:valAx>
        <c:axId val="22183155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221420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'Variance chart_columns'!$D$4</c:f>
              <c:strCache>
                <c:ptCount val="1"/>
                <c:pt idx="0">
                  <c:v>% ∆</c:v>
                </c:pt>
              </c:strCache>
            </c:strRef>
          </c:tx>
          <c:spPr>
            <a:solidFill>
              <a:srgbClr val="77933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'Variance chart_columns'!$A$5:$A$13</c:f>
              <c:strCache>
                <c:ptCount val="9"/>
                <c:pt idx="0">
                  <c:v>Company A</c:v>
                </c:pt>
                <c:pt idx="1">
                  <c:v>Company B</c:v>
                </c:pt>
                <c:pt idx="2">
                  <c:v>Company C</c:v>
                </c:pt>
                <c:pt idx="3">
                  <c:v>Company D</c:v>
                </c:pt>
                <c:pt idx="4">
                  <c:v>Company E</c:v>
                </c:pt>
                <c:pt idx="5">
                  <c:v>Company F</c:v>
                </c:pt>
                <c:pt idx="6">
                  <c:v>Company G</c:v>
                </c:pt>
                <c:pt idx="7">
                  <c:v>Company H</c:v>
                </c:pt>
                <c:pt idx="8">
                  <c:v>Company I</c:v>
                </c:pt>
              </c:strCache>
            </c:strRef>
          </c:cat>
          <c:val>
            <c:numRef>
              <c:f>'Variance chart_columns'!$D$5:$D$13</c:f>
              <c:numCache>
                <c:formatCode>[Color10]#%;[Red]\-#%;</c:formatCode>
                <c:ptCount val="9"/>
                <c:pt idx="0">
                  <c:v>-9.0909090909090912E-2</c:v>
                </c:pt>
                <c:pt idx="1">
                  <c:v>0.16666666666666666</c:v>
                </c:pt>
                <c:pt idx="2">
                  <c:v>0.1</c:v>
                </c:pt>
                <c:pt idx="3">
                  <c:v>-7.857142857142857E-2</c:v>
                </c:pt>
                <c:pt idx="4">
                  <c:v>0.08</c:v>
                </c:pt>
                <c:pt idx="5">
                  <c:v>0.28749999999999998</c:v>
                </c:pt>
                <c:pt idx="6">
                  <c:v>0.34444444444444444</c:v>
                </c:pt>
                <c:pt idx="7">
                  <c:v>-0.35</c:v>
                </c:pt>
                <c:pt idx="8">
                  <c:v>-9.166666666666666E-2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1D3-4332-AFE6-98DCF3071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64320"/>
        <c:axId val="221865856"/>
      </c:barChart>
      <c:catAx>
        <c:axId val="221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22225">
            <a:solidFill>
              <a:schemeClr val="tx1">
                <a:lumMod val="85000"/>
                <a:lumOff val="1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221865856"/>
        <c:crosses val="autoZero"/>
        <c:auto val="1"/>
        <c:lblAlgn val="ctr"/>
        <c:lblOffset val="100"/>
        <c:noMultiLvlLbl val="0"/>
      </c:catAx>
      <c:valAx>
        <c:axId val="221865856"/>
        <c:scaling>
          <c:orientation val="minMax"/>
        </c:scaling>
        <c:delete val="1"/>
        <c:axPos val="l"/>
        <c:numFmt formatCode="[Color10]#%;[Red]\-#%;" sourceLinked="1"/>
        <c:majorTickMark val="out"/>
        <c:minorTickMark val="none"/>
        <c:tickLblPos val="nextTo"/>
        <c:crossAx val="2218643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Actual</a:t>
            </a:r>
            <a:r>
              <a:rPr lang="en-US" sz="1600" baseline="0"/>
              <a:t> Sales vs. PY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'Variance chart_lines'!$B$4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'Variance chart_lines'!$A$5:$A$13</c:f>
              <c:strCache>
                <c:ptCount val="9"/>
                <c:pt idx="0">
                  <c:v>Company A</c:v>
                </c:pt>
                <c:pt idx="1">
                  <c:v>Company B</c:v>
                </c:pt>
                <c:pt idx="2">
                  <c:v>Company C</c:v>
                </c:pt>
                <c:pt idx="3">
                  <c:v>Company D</c:v>
                </c:pt>
                <c:pt idx="4">
                  <c:v>Company E</c:v>
                </c:pt>
                <c:pt idx="5">
                  <c:v>Company F</c:v>
                </c:pt>
                <c:pt idx="6">
                  <c:v>Company G</c:v>
                </c:pt>
                <c:pt idx="7">
                  <c:v>Company H</c:v>
                </c:pt>
                <c:pt idx="8">
                  <c:v>Company I</c:v>
                </c:pt>
              </c:strCache>
            </c:strRef>
          </c:cat>
          <c:val>
            <c:numRef>
              <c:f>'Variance chart_lines'!$B$5:$B$13</c:f>
              <c:numCache>
                <c:formatCode>0</c:formatCode>
                <c:ptCount val="9"/>
                <c:pt idx="0">
                  <c:v>120</c:v>
                </c:pt>
                <c:pt idx="1">
                  <c:v>105</c:v>
                </c:pt>
                <c:pt idx="2">
                  <c:v>110</c:v>
                </c:pt>
                <c:pt idx="3">
                  <c:v>129</c:v>
                </c:pt>
                <c:pt idx="4">
                  <c:v>108</c:v>
                </c:pt>
                <c:pt idx="5">
                  <c:v>103</c:v>
                </c:pt>
                <c:pt idx="6">
                  <c:v>121</c:v>
                </c:pt>
                <c:pt idx="7">
                  <c:v>117</c:v>
                </c:pt>
                <c:pt idx="8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2-4451-AA7B-CD3C2CAD8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20160"/>
        <c:axId val="221831552"/>
      </c:barChart>
      <c:catAx>
        <c:axId val="22142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22225">
            <a:solidFill>
              <a:schemeClr val="tx1">
                <a:lumMod val="85000"/>
                <a:lumOff val="1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221831552"/>
        <c:crosses val="autoZero"/>
        <c:auto val="1"/>
        <c:lblAlgn val="ctr"/>
        <c:lblOffset val="100"/>
        <c:noMultiLvlLbl val="0"/>
      </c:catAx>
      <c:valAx>
        <c:axId val="22183155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221420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104153415342448E-2"/>
          <c:y val="0.12097313073260478"/>
          <c:w val="0.91988888888888887"/>
          <c:h val="0.777361111111111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'Variance chart_lines'!$D$4</c:f>
              <c:strCache>
                <c:ptCount val="1"/>
                <c:pt idx="0">
                  <c:v>% +∆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31750" cap="flat" cmpd="sng" algn="ctr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</c:errBars>
          <c:yVal>
            <c:numRef>
              <c:f>'Variance chart_lines'!$D$5:$D$13</c:f>
              <c:numCache>
                <c:formatCode>0%;\-0%;</c:formatCode>
                <c:ptCount val="9"/>
                <c:pt idx="0">
                  <c:v>0</c:v>
                </c:pt>
                <c:pt idx="1">
                  <c:v>0.16666666666666666</c:v>
                </c:pt>
                <c:pt idx="2">
                  <c:v>0.1</c:v>
                </c:pt>
                <c:pt idx="3">
                  <c:v>0</c:v>
                </c:pt>
                <c:pt idx="4">
                  <c:v>0.08</c:v>
                </c:pt>
                <c:pt idx="5">
                  <c:v>0.28749999999999998</c:v>
                </c:pt>
                <c:pt idx="6">
                  <c:v>0.34444444444444444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0F-429C-A977-4044ADD84BCA}"/>
            </c:ext>
          </c:extLst>
        </c:ser>
        <c:ser>
          <c:idx val="1"/>
          <c:order val="1"/>
          <c:tx>
            <c:strRef>
              <c:f>'Variance chart_lines'!$E$4</c:f>
              <c:strCache>
                <c:ptCount val="1"/>
                <c:pt idx="0">
                  <c:v>% -∆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31750" cap="flat" cmpd="sng" algn="ctr">
                <a:solidFill>
                  <a:srgbClr val="C00000"/>
                </a:solidFill>
                <a:round/>
              </a:ln>
              <a:effectLst/>
            </c:spPr>
          </c:errBars>
          <c:yVal>
            <c:numRef>
              <c:f>'Variance chart_lines'!$E$5:$E$13</c:f>
              <c:numCache>
                <c:formatCode>0%;\-0%;</c:formatCode>
                <c:ptCount val="9"/>
                <c:pt idx="0">
                  <c:v>-9.0909090909090912E-2</c:v>
                </c:pt>
                <c:pt idx="1">
                  <c:v>0</c:v>
                </c:pt>
                <c:pt idx="2">
                  <c:v>0</c:v>
                </c:pt>
                <c:pt idx="3">
                  <c:v>-7.857142857142857E-2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-0.35</c:v>
                </c:pt>
                <c:pt idx="8">
                  <c:v>-9.166666666666666E-2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0F-429C-A977-4044ADD84BC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742212808"/>
        <c:axId val="742213464"/>
      </c:scatterChart>
      <c:valAx>
        <c:axId val="7422128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31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213464"/>
        <c:crosses val="autoZero"/>
        <c:crossBetween val="midCat"/>
      </c:valAx>
      <c:valAx>
        <c:axId val="742213464"/>
        <c:scaling>
          <c:orientation val="minMax"/>
        </c:scaling>
        <c:delete val="1"/>
        <c:axPos val="l"/>
        <c:numFmt formatCode="0%;\-0%;" sourceLinked="1"/>
        <c:majorTickMark val="none"/>
        <c:minorTickMark val="none"/>
        <c:tickLblPos val="nextTo"/>
        <c:crossAx val="742212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228689822096893E-2"/>
          <c:y val="0.11854465811705579"/>
          <c:w val="0.95754262035580617"/>
          <c:h val="0.73949719275597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'Variance chart_arrows'!$B$4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'Variance chart_arrows'!$A$5:$A$13</c:f>
              <c:strCache>
                <c:ptCount val="9"/>
                <c:pt idx="0">
                  <c:v>Company A</c:v>
                </c:pt>
                <c:pt idx="1">
                  <c:v>Company B</c:v>
                </c:pt>
                <c:pt idx="2">
                  <c:v>Company C</c:v>
                </c:pt>
                <c:pt idx="3">
                  <c:v>Company D</c:v>
                </c:pt>
                <c:pt idx="4">
                  <c:v>Company E</c:v>
                </c:pt>
                <c:pt idx="5">
                  <c:v>Company F</c:v>
                </c:pt>
                <c:pt idx="6">
                  <c:v>Company G</c:v>
                </c:pt>
                <c:pt idx="7">
                  <c:v>Company H</c:v>
                </c:pt>
                <c:pt idx="8">
                  <c:v>Company I</c:v>
                </c:pt>
              </c:strCache>
            </c:strRef>
          </c:cat>
          <c:val>
            <c:numRef>
              <c:f>'Variance chart_arrows'!$B$5:$B$13</c:f>
              <c:numCache>
                <c:formatCode>0</c:formatCode>
                <c:ptCount val="9"/>
                <c:pt idx="0">
                  <c:v>140</c:v>
                </c:pt>
                <c:pt idx="1">
                  <c:v>105</c:v>
                </c:pt>
                <c:pt idx="2">
                  <c:v>110</c:v>
                </c:pt>
                <c:pt idx="3">
                  <c:v>129</c:v>
                </c:pt>
                <c:pt idx="4">
                  <c:v>108</c:v>
                </c:pt>
                <c:pt idx="5">
                  <c:v>103</c:v>
                </c:pt>
                <c:pt idx="6">
                  <c:v>121</c:v>
                </c:pt>
                <c:pt idx="7">
                  <c:v>117</c:v>
                </c:pt>
                <c:pt idx="8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5-41CC-9849-1BAC270AD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20160"/>
        <c:axId val="221831552"/>
      </c:barChart>
      <c:catAx>
        <c:axId val="22142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2225">
            <a:noFill/>
          </a:ln>
        </c:spPr>
        <c:txPr>
          <a:bodyPr/>
          <a:lstStyle/>
          <a:p>
            <a:pPr>
              <a:defRPr sz="900" b="1"/>
            </a:pPr>
            <a:endParaRPr lang="en-US"/>
          </a:p>
        </c:txPr>
        <c:crossAx val="221831552"/>
        <c:crossesAt val="0"/>
        <c:auto val="1"/>
        <c:lblAlgn val="ctr"/>
        <c:lblOffset val="100"/>
        <c:noMultiLvlLbl val="0"/>
      </c:catAx>
      <c:valAx>
        <c:axId val="22183155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221420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</a:rPr>
              <a:t>Actual Sales vs. PY</a:t>
            </a:r>
            <a:endParaRPr lang="en-US">
              <a:solidFill>
                <a:schemeClr val="tx1">
                  <a:lumMod val="65000"/>
                  <a:lumOff val="35000"/>
                </a:schemeClr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1228689822096893E-2"/>
          <c:y val="0.24264490676198247"/>
          <c:w val="0.95754262035580617"/>
          <c:h val="0.61539756342481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'Variance chart_arrows'!$B$4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'Variance chart_arrows'!$A$29:$A$37</c:f>
              <c:strCache>
                <c:ptCount val="9"/>
                <c:pt idx="0">
                  <c:v>Company A</c:v>
                </c:pt>
                <c:pt idx="1">
                  <c:v>Company B</c:v>
                </c:pt>
                <c:pt idx="2">
                  <c:v>Company C</c:v>
                </c:pt>
                <c:pt idx="3">
                  <c:v>Company D</c:v>
                </c:pt>
                <c:pt idx="4">
                  <c:v>Company E</c:v>
                </c:pt>
                <c:pt idx="5">
                  <c:v>Company F</c:v>
                </c:pt>
                <c:pt idx="6">
                  <c:v>Company G</c:v>
                </c:pt>
                <c:pt idx="7">
                  <c:v>Company H</c:v>
                </c:pt>
                <c:pt idx="8">
                  <c:v>Company I</c:v>
                </c:pt>
              </c:strCache>
            </c:strRef>
          </c:cat>
          <c:val>
            <c:numRef>
              <c:f>'Variance chart_arrows'!$B$29:$B$37</c:f>
              <c:numCache>
                <c:formatCode>0</c:formatCode>
                <c:ptCount val="9"/>
                <c:pt idx="0">
                  <c:v>140</c:v>
                </c:pt>
                <c:pt idx="1">
                  <c:v>105</c:v>
                </c:pt>
                <c:pt idx="2">
                  <c:v>110</c:v>
                </c:pt>
                <c:pt idx="3">
                  <c:v>129</c:v>
                </c:pt>
                <c:pt idx="4">
                  <c:v>108</c:v>
                </c:pt>
                <c:pt idx="5">
                  <c:v>103</c:v>
                </c:pt>
                <c:pt idx="6">
                  <c:v>121</c:v>
                </c:pt>
                <c:pt idx="7">
                  <c:v>117</c:v>
                </c:pt>
                <c:pt idx="8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7-4DE7-BFEB-1BC05BE23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420160"/>
        <c:axId val="221831552"/>
      </c:barChart>
      <c:catAx>
        <c:axId val="22142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2225">
            <a:noFill/>
          </a:ln>
        </c:spPr>
        <c:txPr>
          <a:bodyPr/>
          <a:lstStyle/>
          <a:p>
            <a:pPr>
              <a:defRPr sz="900" b="1"/>
            </a:pPr>
            <a:endParaRPr lang="en-US"/>
          </a:p>
        </c:txPr>
        <c:crossAx val="221831552"/>
        <c:crossesAt val="0"/>
        <c:auto val="1"/>
        <c:lblAlgn val="ctr"/>
        <c:lblOffset val="100"/>
        <c:noMultiLvlLbl val="0"/>
      </c:catAx>
      <c:valAx>
        <c:axId val="22183155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221420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104153415342448E-2"/>
          <c:y val="0.12097313073260478"/>
          <c:w val="0.91988888888888887"/>
          <c:h val="0.50081811932099207"/>
        </c:manualLayout>
      </c:layout>
      <c:scatterChart>
        <c:scatterStyle val="lineMarker"/>
        <c:varyColors val="0"/>
        <c:ser>
          <c:idx val="0"/>
          <c:order val="0"/>
          <c:tx>
            <c:strRef>
              <c:f>'Variance chart_arrows'!$D$28</c:f>
              <c:strCache>
                <c:ptCount val="1"/>
                <c:pt idx="0">
                  <c:v>% +∆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numFmt formatCode="0%;0%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31750" cap="flat" cmpd="sng" algn="ctr">
                <a:solidFill>
                  <a:schemeClr val="accent6">
                    <a:lumMod val="75000"/>
                  </a:schemeClr>
                </a:solidFill>
                <a:round/>
                <a:headEnd type="none"/>
                <a:tailEnd type="triangle"/>
              </a:ln>
              <a:effectLst/>
            </c:spPr>
          </c:errBars>
          <c:yVal>
            <c:numRef>
              <c:f>'Variance chart_arrows'!$D$29:$D$37</c:f>
              <c:numCache>
                <c:formatCode>0%;\-0%;</c:formatCode>
                <c:ptCount val="9"/>
                <c:pt idx="0">
                  <c:v>-6.0606060606060608E-2</c:v>
                </c:pt>
                <c:pt idx="1">
                  <c:v>-0.16666666666666666</c:v>
                </c:pt>
                <c:pt idx="2">
                  <c:v>-0.1</c:v>
                </c:pt>
                <c:pt idx="3">
                  <c:v>0</c:v>
                </c:pt>
                <c:pt idx="4">
                  <c:v>-0.08</c:v>
                </c:pt>
                <c:pt idx="5">
                  <c:v>-0.28749999999999998</c:v>
                </c:pt>
                <c:pt idx="6">
                  <c:v>-0.34444444444444444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9D-43A0-862E-DC9D1871A346}"/>
            </c:ext>
          </c:extLst>
        </c:ser>
        <c:ser>
          <c:idx val="1"/>
          <c:order val="1"/>
          <c:tx>
            <c:strRef>
              <c:f>'Variance chart_arrows'!$E$28</c:f>
              <c:strCache>
                <c:ptCount val="1"/>
                <c:pt idx="0">
                  <c:v>% -∆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31750" cap="flat" cmpd="sng" algn="ctr">
                <a:solidFill>
                  <a:srgbClr val="C00000"/>
                </a:solidFill>
                <a:round/>
                <a:headEnd type="triangle"/>
                <a:tailEnd type="none"/>
              </a:ln>
              <a:effectLst/>
            </c:spPr>
          </c:errBars>
          <c:yVal>
            <c:numRef>
              <c:f>'Variance chart_arrows'!$E$29:$E$37</c:f>
              <c:numCache>
                <c:formatCode>0%;\-0%;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-7.857142857142857E-2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-0.35</c:v>
                </c:pt>
                <c:pt idx="8">
                  <c:v>-9.166666666666666E-2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9D-43A0-862E-DC9D1871A34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742212808"/>
        <c:axId val="742213464"/>
      </c:scatterChart>
      <c:valAx>
        <c:axId val="742212808"/>
        <c:scaling>
          <c:orientation val="minMax"/>
        </c:scaling>
        <c:delete val="1"/>
        <c:axPos val="b"/>
        <c:majorTickMark val="none"/>
        <c:minorTickMark val="none"/>
        <c:tickLblPos val="none"/>
        <c:crossAx val="742213464"/>
        <c:crosses val="autoZero"/>
        <c:crossBetween val="midCat"/>
      </c:valAx>
      <c:valAx>
        <c:axId val="742213464"/>
        <c:scaling>
          <c:orientation val="minMax"/>
        </c:scaling>
        <c:delete val="1"/>
        <c:axPos val="l"/>
        <c:numFmt formatCode="0%;\-0%;" sourceLinked="1"/>
        <c:majorTickMark val="none"/>
        <c:minorTickMark val="none"/>
        <c:tickLblPos val="nextTo"/>
        <c:crossAx val="742212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Actual Sales vs. PY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104153415342448E-2"/>
          <c:y val="0.48622050513305742"/>
          <c:w val="0.91988888888888887"/>
          <c:h val="0.412113928089121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'Variance chart_arrows'!$D$4</c:f>
              <c:strCache>
                <c:ptCount val="1"/>
                <c:pt idx="0">
                  <c:v>% +∆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31750" cap="flat" cmpd="sng" algn="ctr">
                <a:solidFill>
                  <a:schemeClr val="accent6">
                    <a:lumMod val="75000"/>
                  </a:schemeClr>
                </a:solidFill>
                <a:round/>
                <a:headEnd type="triangle"/>
              </a:ln>
              <a:effectLst/>
            </c:spPr>
          </c:errBars>
          <c:yVal>
            <c:numRef>
              <c:f>'Variance chart_arrows'!$D$5:$D$13</c:f>
              <c:numCache>
                <c:formatCode>0%;\-0%;</c:formatCode>
                <c:ptCount val="9"/>
                <c:pt idx="0">
                  <c:v>6.0606060606060608E-2</c:v>
                </c:pt>
                <c:pt idx="1">
                  <c:v>0.16666666666666666</c:v>
                </c:pt>
                <c:pt idx="2">
                  <c:v>0.1</c:v>
                </c:pt>
                <c:pt idx="3">
                  <c:v>#N/A</c:v>
                </c:pt>
                <c:pt idx="4">
                  <c:v>0.08</c:v>
                </c:pt>
                <c:pt idx="5">
                  <c:v>0.28749999999999998</c:v>
                </c:pt>
                <c:pt idx="6">
                  <c:v>0.34444444444444444</c:v>
                </c:pt>
                <c:pt idx="7">
                  <c:v>#N/A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9-4B73-BBA9-26B6CD54B7D8}"/>
            </c:ext>
          </c:extLst>
        </c:ser>
        <c:ser>
          <c:idx val="1"/>
          <c:order val="1"/>
          <c:tx>
            <c:strRef>
              <c:f>'Variance chart_arrows'!$E$4</c:f>
              <c:strCache>
                <c:ptCount val="1"/>
                <c:pt idx="0">
                  <c:v>% -∆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numFmt formatCode="\-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31750" cap="flat" cmpd="sng" algn="ctr">
                <a:solidFill>
                  <a:srgbClr val="C00000"/>
                </a:solidFill>
                <a:round/>
                <a:headEnd type="none"/>
                <a:tailEnd type="triangle"/>
              </a:ln>
              <a:effectLst/>
            </c:spPr>
          </c:errBars>
          <c:yVal>
            <c:numRef>
              <c:f>'Variance chart_arrows'!$E$5:$E$13</c:f>
              <c:numCache>
                <c:formatCode>0%;\-0%;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7.857142857142857E-2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0.35</c:v>
                </c:pt>
                <c:pt idx="8">
                  <c:v>9.166666666666666E-2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49-4B73-BBA9-26B6CD54B7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742212808"/>
        <c:axId val="742213464"/>
      </c:scatterChart>
      <c:valAx>
        <c:axId val="7422128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 w="317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213464"/>
        <c:crosses val="autoZero"/>
        <c:crossBetween val="midCat"/>
      </c:valAx>
      <c:valAx>
        <c:axId val="742213464"/>
        <c:scaling>
          <c:orientation val="minMax"/>
        </c:scaling>
        <c:delete val="1"/>
        <c:axPos val="l"/>
        <c:numFmt formatCode="0%;\-0%;" sourceLinked="1"/>
        <c:majorTickMark val="none"/>
        <c:minorTickMark val="none"/>
        <c:tickLblPos val="nextTo"/>
        <c:crossAx val="742212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xelplus.com/courses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://www.xelplus.com/excel-better-variance-charts-dynamic-columns-lines-arrows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180975</xdr:rowOff>
    </xdr:from>
    <xdr:ext cx="1418017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4D24A8-CBE3-4711-8378-32AA8E964746}"/>
            </a:ext>
          </a:extLst>
        </xdr:cNvPr>
        <xdr:cNvSpPr txBox="1"/>
      </xdr:nvSpPr>
      <xdr:spPr>
        <a:xfrm>
          <a:off x="57150" y="180975"/>
          <a:ext cx="1418017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Instructions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219075</xdr:colOff>
      <xdr:row>32</xdr:row>
      <xdr:rowOff>142875</xdr:rowOff>
    </xdr:from>
    <xdr:to>
      <xdr:col>13</xdr:col>
      <xdr:colOff>525299</xdr:colOff>
      <xdr:row>33</xdr:row>
      <xdr:rowOff>111019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DFD191-DB1C-4316-8F8E-B5ED70780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5088" y="6076950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19</xdr:row>
      <xdr:rowOff>0</xdr:rowOff>
    </xdr:from>
    <xdr:to>
      <xdr:col>6</xdr:col>
      <xdr:colOff>414339</xdr:colOff>
      <xdr:row>28</xdr:row>
      <xdr:rowOff>35189</xdr:rowOff>
    </xdr:to>
    <xdr:pic>
      <xdr:nvPicPr>
        <xdr:cNvPr id="8" name="Pictur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72D2AE-8FF7-4ECB-9544-34F5FBE87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1" y="3486150"/>
          <a:ext cx="3024188" cy="1663964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</xdr:colOff>
      <xdr:row>6</xdr:row>
      <xdr:rowOff>176212</xdr:rowOff>
    </xdr:from>
    <xdr:to>
      <xdr:col>12</xdr:col>
      <xdr:colOff>251571</xdr:colOff>
      <xdr:row>14</xdr:row>
      <xdr:rowOff>4602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B1B861-BC2F-424B-B7C6-7FC803C9A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6237" y="1309687"/>
          <a:ext cx="6723809" cy="12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74082</xdr:colOff>
      <xdr:row>1</xdr:row>
      <xdr:rowOff>74084</xdr:rowOff>
    </xdr:from>
    <xdr:to>
      <xdr:col>17</xdr:col>
      <xdr:colOff>317499</xdr:colOff>
      <xdr:row>12</xdr:row>
      <xdr:rowOff>6350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E5F54E9-8565-47D5-B5DA-E799DE6DE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74084</xdr:colOff>
      <xdr:row>11</xdr:row>
      <xdr:rowOff>179917</xdr:rowOff>
    </xdr:from>
    <xdr:to>
      <xdr:col>17</xdr:col>
      <xdr:colOff>317501</xdr:colOff>
      <xdr:row>20</xdr:row>
      <xdr:rowOff>63500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36E5E50-A2AE-4C41-B1C2-9C87ABE90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116415</xdr:colOff>
      <xdr:row>3</xdr:row>
      <xdr:rowOff>148167</xdr:rowOff>
    </xdr:from>
    <xdr:to>
      <xdr:col>18</xdr:col>
      <xdr:colOff>677332</xdr:colOff>
      <xdr:row>14</xdr:row>
      <xdr:rowOff>80433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041209-06F4-47EA-A3A7-BC7A3AA1D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63498</xdr:colOff>
      <xdr:row>14</xdr:row>
      <xdr:rowOff>63500</xdr:rowOff>
    </xdr:from>
    <xdr:to>
      <xdr:col>19</xdr:col>
      <xdr:colOff>412749</xdr:colOff>
      <xdr:row>19</xdr:row>
      <xdr:rowOff>112181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29B4FF1-DE78-444E-95B4-FA058D18B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299955</xdr:colOff>
      <xdr:row>7</xdr:row>
      <xdr:rowOff>13352</xdr:rowOff>
    </xdr:from>
    <xdr:to>
      <xdr:col>19</xdr:col>
      <xdr:colOff>98872</xdr:colOff>
      <xdr:row>17</xdr:row>
      <xdr:rowOff>174218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4DF6D0-A631-4AEB-80D4-4EB035143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161925</xdr:colOff>
      <xdr:row>26</xdr:row>
      <xdr:rowOff>76200</xdr:rowOff>
    </xdr:from>
    <xdr:to>
      <xdr:col>18</xdr:col>
      <xdr:colOff>775230</xdr:colOff>
      <xdr:row>38</xdr:row>
      <xdr:rowOff>27516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F9F856-9467-43EA-8F43-0271BCDAE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147638</xdr:colOff>
      <xdr:row>37</xdr:row>
      <xdr:rowOff>166687</xdr:rowOff>
    </xdr:from>
    <xdr:to>
      <xdr:col>19</xdr:col>
      <xdr:colOff>496889</xdr:colOff>
      <xdr:row>41</xdr:row>
      <xdr:rowOff>85725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95D7077-9ABF-4416-BF93-C34B4B4C7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290512</xdr:colOff>
      <xdr:row>2</xdr:row>
      <xdr:rowOff>42863</xdr:rowOff>
    </xdr:from>
    <xdr:to>
      <xdr:col>19</xdr:col>
      <xdr:colOff>639763</xdr:colOff>
      <xdr:row>8</xdr:row>
      <xdr:rowOff>67730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CA5D132-DB5D-4F86-82E7-B5DAFA4D6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excel-better-variance-charts-dynamic-columns-lines-arrows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sdn.microsoft.com/en-us/library/cc296089(v=office.12)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39"/>
  <sheetViews>
    <sheetView showGridLines="0" tabSelected="1" workbookViewId="0">
      <selection activeCell="J24" sqref="J24"/>
    </sheetView>
  </sheetViews>
  <sheetFormatPr defaultColWidth="0" defaultRowHeight="14.25" customHeight="1" zeroHeight="1" x14ac:dyDescent="0.45"/>
  <cols>
    <col min="1" max="1" width="1.3984375" style="25" customWidth="1"/>
    <col min="2" max="2" width="3.1328125" style="25" customWidth="1"/>
    <col min="3" max="14" width="9.1328125" style="25" customWidth="1"/>
    <col min="15" max="15" width="2.265625" style="25" customWidth="1"/>
    <col min="16" max="16" width="2.59765625" style="25" customWidth="1"/>
    <col min="17" max="17" width="2.3984375" style="25" customWidth="1"/>
    <col min="18" max="16384" width="9.1328125" style="25" hidden="1"/>
  </cols>
  <sheetData>
    <row r="1" spans="1:16" customFormat="1" x14ac:dyDescent="0.4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customFormat="1" x14ac:dyDescent="0.4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customFormat="1" x14ac:dyDescent="0.4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customFormat="1" x14ac:dyDescent="0.4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8"/>
      <c r="P4" s="18"/>
    </row>
    <row r="5" spans="1:16" customFormat="1" ht="18" x14ac:dyDescent="0.55000000000000004">
      <c r="A5" s="18"/>
      <c r="B5" s="20"/>
      <c r="C5" s="21" t="s">
        <v>20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18"/>
      <c r="P5" s="18"/>
    </row>
    <row r="6" spans="1:16" customFormat="1" x14ac:dyDescent="0.45">
      <c r="A6" s="18"/>
      <c r="B6" s="22"/>
      <c r="C6" s="27" t="s">
        <v>25</v>
      </c>
      <c r="D6" s="27"/>
      <c r="E6" s="27"/>
      <c r="F6" s="23"/>
      <c r="G6" s="23"/>
      <c r="H6" s="22"/>
      <c r="I6" s="22"/>
      <c r="J6" s="22"/>
      <c r="K6" s="22"/>
      <c r="L6" s="22"/>
      <c r="M6" s="22"/>
      <c r="N6" s="22"/>
      <c r="O6" s="18"/>
      <c r="P6" s="18"/>
    </row>
    <row r="7" spans="1:16" customFormat="1" x14ac:dyDescent="0.45">
      <c r="A7" s="18"/>
      <c r="B7" s="22"/>
      <c r="C7" s="23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8"/>
      <c r="P7" s="18"/>
    </row>
    <row r="8" spans="1:16" customFormat="1" x14ac:dyDescent="0.45">
      <c r="A8" s="1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8"/>
      <c r="P8" s="18"/>
    </row>
    <row r="9" spans="1:16" customFormat="1" x14ac:dyDescent="0.45">
      <c r="A9" s="18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8"/>
      <c r="P9" s="18"/>
    </row>
    <row r="10" spans="1:16" customFormat="1" x14ac:dyDescent="0.45">
      <c r="A10" s="18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8"/>
      <c r="P10" s="18"/>
    </row>
    <row r="11" spans="1:16" customFormat="1" x14ac:dyDescent="0.45">
      <c r="A11" s="18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8"/>
      <c r="P11" s="18"/>
    </row>
    <row r="12" spans="1:16" customFormat="1" x14ac:dyDescent="0.45">
      <c r="A12" s="18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8"/>
      <c r="P12" s="18"/>
    </row>
    <row r="13" spans="1:16" customFormat="1" x14ac:dyDescent="0.45">
      <c r="A13" s="18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8"/>
      <c r="P13" s="18"/>
    </row>
    <row r="14" spans="1:16" customFormat="1" x14ac:dyDescent="0.45">
      <c r="A14" s="18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8"/>
      <c r="P14" s="18"/>
    </row>
    <row r="15" spans="1:16" customFormat="1" x14ac:dyDescent="0.45">
      <c r="A15" s="18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8"/>
      <c r="P15" s="18"/>
    </row>
    <row r="16" spans="1:16" customFormat="1" x14ac:dyDescent="0.45">
      <c r="A16" s="18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8"/>
      <c r="P16" s="18"/>
    </row>
    <row r="17" spans="1:16" customFormat="1" x14ac:dyDescent="0.45">
      <c r="A17" s="18"/>
      <c r="B17" s="22"/>
      <c r="C17" s="22" t="s">
        <v>24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18"/>
      <c r="P17" s="18"/>
    </row>
    <row r="18" spans="1:16" customFormat="1" x14ac:dyDescent="0.45">
      <c r="A18" s="18"/>
      <c r="B18" s="22"/>
      <c r="C18" s="27" t="s">
        <v>21</v>
      </c>
      <c r="D18" s="27"/>
      <c r="E18" s="26"/>
      <c r="F18" s="22"/>
      <c r="G18" s="22"/>
      <c r="H18" s="22"/>
      <c r="I18" s="22"/>
      <c r="J18" s="22"/>
      <c r="K18" s="22"/>
      <c r="L18" s="22"/>
      <c r="M18" s="22"/>
      <c r="N18" s="22"/>
      <c r="O18" s="18"/>
      <c r="P18" s="18"/>
    </row>
    <row r="19" spans="1:16" customFormat="1" x14ac:dyDescent="0.45">
      <c r="A19" s="18"/>
      <c r="B19" s="22"/>
      <c r="C19" s="23"/>
      <c r="D19" s="23"/>
      <c r="E19" s="23"/>
      <c r="F19" s="22"/>
      <c r="G19" s="22"/>
      <c r="H19" s="22"/>
      <c r="I19" s="22"/>
      <c r="J19" s="22"/>
      <c r="K19" s="22"/>
      <c r="L19" s="22"/>
      <c r="M19" s="22"/>
      <c r="N19" s="22"/>
      <c r="O19" s="18"/>
      <c r="P19" s="18"/>
    </row>
    <row r="20" spans="1:16" customFormat="1" x14ac:dyDescent="0.45">
      <c r="A20" s="18"/>
      <c r="B20" s="22"/>
      <c r="C20" s="23"/>
      <c r="D20" s="23"/>
      <c r="E20" s="23"/>
      <c r="F20" s="22"/>
      <c r="G20" s="22"/>
      <c r="H20" s="22"/>
      <c r="I20" s="22"/>
      <c r="J20" s="22"/>
      <c r="K20" s="22"/>
      <c r="L20" s="22"/>
      <c r="M20" s="22"/>
      <c r="N20" s="22"/>
      <c r="O20" s="18"/>
      <c r="P20" s="18"/>
    </row>
    <row r="21" spans="1:16" customFormat="1" x14ac:dyDescent="0.45">
      <c r="A21" s="18"/>
      <c r="B21" s="22"/>
      <c r="C21" s="23"/>
      <c r="D21" s="23"/>
      <c r="E21" s="23"/>
      <c r="F21" s="22"/>
      <c r="G21" s="22"/>
      <c r="H21" s="22"/>
      <c r="I21" s="22"/>
      <c r="J21" s="22"/>
      <c r="K21" s="22"/>
      <c r="L21" s="22"/>
      <c r="M21" s="22"/>
      <c r="N21" s="22"/>
      <c r="O21" s="18"/>
      <c r="P21" s="18"/>
    </row>
    <row r="22" spans="1:16" customFormat="1" x14ac:dyDescent="0.45">
      <c r="A22" s="18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/>
      <c r="P22" s="18"/>
    </row>
    <row r="23" spans="1:16" customFormat="1" x14ac:dyDescent="0.45">
      <c r="A23" s="18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8"/>
      <c r="P23" s="18"/>
    </row>
    <row r="24" spans="1:16" customFormat="1" x14ac:dyDescent="0.45">
      <c r="A24" s="18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18"/>
      <c r="P24" s="18"/>
    </row>
    <row r="25" spans="1:16" customFormat="1" x14ac:dyDescent="0.45">
      <c r="A25" s="18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8"/>
      <c r="P25" s="18"/>
    </row>
    <row r="26" spans="1:16" customFormat="1" x14ac:dyDescent="0.45">
      <c r="A26" s="18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18"/>
      <c r="P26" s="18"/>
    </row>
    <row r="27" spans="1:16" customFormat="1" x14ac:dyDescent="0.45">
      <c r="A27" s="18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18"/>
      <c r="P27" s="18"/>
    </row>
    <row r="28" spans="1:16" customFormat="1" x14ac:dyDescent="0.45">
      <c r="A28" s="18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8"/>
      <c r="P28" s="18"/>
    </row>
    <row r="29" spans="1:16" customFormat="1" ht="18" x14ac:dyDescent="0.55000000000000004">
      <c r="A29" s="18"/>
      <c r="B29" s="22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18"/>
      <c r="P29" s="18"/>
    </row>
    <row r="30" spans="1:16" customFormat="1" ht="18" x14ac:dyDescent="0.55000000000000004">
      <c r="A30" s="18"/>
      <c r="B30" s="22"/>
      <c r="C30" s="21" t="s">
        <v>22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8"/>
      <c r="P30" s="18"/>
    </row>
    <row r="31" spans="1:16" customFormat="1" x14ac:dyDescent="0.45">
      <c r="A31" s="18"/>
      <c r="B31" s="22"/>
      <c r="C31" s="22" t="s">
        <v>23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8"/>
      <c r="P31" s="18"/>
    </row>
    <row r="32" spans="1:16" customFormat="1" x14ac:dyDescent="0.45">
      <c r="A32" s="18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8"/>
      <c r="P32" s="18"/>
    </row>
    <row r="33" spans="1:16" customFormat="1" x14ac:dyDescent="0.45">
      <c r="A33" s="18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18"/>
      <c r="P33" s="18"/>
    </row>
    <row r="34" spans="1:16" customFormat="1" x14ac:dyDescent="0.45">
      <c r="A34" s="1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8"/>
      <c r="P34" s="18"/>
    </row>
    <row r="35" spans="1:16" customFormat="1" x14ac:dyDescent="0.4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customFormat="1" x14ac:dyDescent="0.4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45"/>
    <row r="38" spans="1:16" ht="14.25" customHeight="1" x14ac:dyDescent="0.45"/>
    <row r="39" spans="1:16" ht="14.25" customHeight="1" x14ac:dyDescent="0.45"/>
  </sheetData>
  <sheetProtection sheet="1" objects="1" scenarios="1"/>
  <hyperlinks>
    <hyperlink ref="C18:D18" r:id="rId1" display="Get more Details about the Course HERE."/>
    <hyperlink ref="C6:G6" r:id="rId2" display="Check out the videos to follow along HERE:"/>
  </hyperlinks>
  <pageMargins left="0.7" right="0.7" top="0.75" bottom="0.75" header="0.3" footer="0.3"/>
  <pageSetup paperSize="9" scale="7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zoomScale="90" zoomScaleNormal="90" workbookViewId="0">
      <selection activeCell="S24" sqref="S24"/>
    </sheetView>
  </sheetViews>
  <sheetFormatPr defaultColWidth="11.3984375" defaultRowHeight="14.25" x14ac:dyDescent="0.45"/>
  <cols>
    <col min="1" max="1" width="17" customWidth="1"/>
    <col min="2" max="2" width="13" customWidth="1"/>
    <col min="3" max="3" width="9" bestFit="1" customWidth="1"/>
    <col min="4" max="4" width="8.1328125" customWidth="1"/>
    <col min="5" max="5" width="11.86328125" customWidth="1"/>
    <col min="6" max="6" width="6.59765625" customWidth="1"/>
    <col min="7" max="15" width="8.1328125" customWidth="1"/>
    <col min="16" max="16" width="10.3984375" customWidth="1"/>
  </cols>
  <sheetData>
    <row r="1" spans="1:21" ht="21" x14ac:dyDescent="0.65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</row>
    <row r="4" spans="1:21" ht="16.899999999999999" x14ac:dyDescent="0.65">
      <c r="A4" s="4"/>
      <c r="B4" s="5" t="s">
        <v>0</v>
      </c>
      <c r="C4" s="5" t="s">
        <v>11</v>
      </c>
      <c r="D4" s="6" t="s">
        <v>12</v>
      </c>
    </row>
    <row r="5" spans="1:21" x14ac:dyDescent="0.45">
      <c r="A5" s="7" t="s">
        <v>1</v>
      </c>
      <c r="B5" s="8">
        <v>120</v>
      </c>
      <c r="C5" s="8">
        <v>132</v>
      </c>
      <c r="D5" s="13">
        <f>(B5-C5)/C5</f>
        <v>-9.0909090909090912E-2</v>
      </c>
    </row>
    <row r="6" spans="1:21" x14ac:dyDescent="0.45">
      <c r="A6" s="9" t="s">
        <v>2</v>
      </c>
      <c r="B6" s="10">
        <v>105</v>
      </c>
      <c r="C6" s="10">
        <v>90</v>
      </c>
      <c r="D6" s="13">
        <f t="shared" ref="D6:D13" si="0">(B6-C6)/C6</f>
        <v>0.16666666666666666</v>
      </c>
    </row>
    <row r="7" spans="1:21" x14ac:dyDescent="0.45">
      <c r="A7" s="9" t="s">
        <v>3</v>
      </c>
      <c r="B7" s="10">
        <v>110</v>
      </c>
      <c r="C7" s="10">
        <v>100</v>
      </c>
      <c r="D7" s="13">
        <f t="shared" si="0"/>
        <v>0.1</v>
      </c>
    </row>
    <row r="8" spans="1:21" x14ac:dyDescent="0.45">
      <c r="A8" s="9" t="s">
        <v>4</v>
      </c>
      <c r="B8" s="10">
        <v>129</v>
      </c>
      <c r="C8" s="10">
        <v>140</v>
      </c>
      <c r="D8" s="13">
        <f t="shared" si="0"/>
        <v>-7.857142857142857E-2</v>
      </c>
    </row>
    <row r="9" spans="1:21" x14ac:dyDescent="0.45">
      <c r="A9" s="9" t="s">
        <v>5</v>
      </c>
      <c r="B9" s="10">
        <v>108</v>
      </c>
      <c r="C9" s="10">
        <v>100</v>
      </c>
      <c r="D9" s="13">
        <f t="shared" si="0"/>
        <v>0.08</v>
      </c>
    </row>
    <row r="10" spans="1:21" x14ac:dyDescent="0.45">
      <c r="A10" s="9" t="s">
        <v>6</v>
      </c>
      <c r="B10" s="10">
        <v>103</v>
      </c>
      <c r="C10" s="10">
        <v>80</v>
      </c>
      <c r="D10" s="13">
        <f t="shared" si="0"/>
        <v>0.28749999999999998</v>
      </c>
    </row>
    <row r="11" spans="1:21" x14ac:dyDescent="0.45">
      <c r="A11" s="9" t="s">
        <v>7</v>
      </c>
      <c r="B11" s="10">
        <v>121</v>
      </c>
      <c r="C11" s="10">
        <v>90</v>
      </c>
      <c r="D11" s="13">
        <f t="shared" si="0"/>
        <v>0.34444444444444444</v>
      </c>
    </row>
    <row r="12" spans="1:21" x14ac:dyDescent="0.45">
      <c r="A12" s="9" t="s">
        <v>8</v>
      </c>
      <c r="B12" s="10">
        <v>117</v>
      </c>
      <c r="C12" s="10">
        <v>180</v>
      </c>
      <c r="D12" s="13">
        <f t="shared" si="0"/>
        <v>-0.35</v>
      </c>
    </row>
    <row r="13" spans="1:21" x14ac:dyDescent="0.45">
      <c r="A13" s="9" t="s">
        <v>9</v>
      </c>
      <c r="B13" s="10">
        <v>109</v>
      </c>
      <c r="C13" s="10">
        <v>120</v>
      </c>
      <c r="D13" s="13">
        <f t="shared" si="0"/>
        <v>-9.166666666666666E-2</v>
      </c>
    </row>
    <row r="16" spans="1:21" x14ac:dyDescent="0.45">
      <c r="A16" t="s">
        <v>13</v>
      </c>
    </row>
    <row r="17" spans="1:21" x14ac:dyDescent="0.45">
      <c r="A17" s="14" t="s">
        <v>14</v>
      </c>
    </row>
    <row r="21" spans="1:21" ht="21" x14ac:dyDescent="0.6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"/>
      <c r="Q21" s="3"/>
      <c r="R21" s="3"/>
      <c r="S21" s="3"/>
      <c r="T21" s="3"/>
      <c r="U21" s="3"/>
    </row>
  </sheetData>
  <hyperlinks>
    <hyperlink ref="A17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zoomScaleNormal="100" workbookViewId="0">
      <selection activeCell="G27" sqref="G27"/>
    </sheetView>
  </sheetViews>
  <sheetFormatPr defaultColWidth="11.3984375" defaultRowHeight="14.25" x14ac:dyDescent="0.45"/>
  <cols>
    <col min="1" max="1" width="17" customWidth="1"/>
    <col min="2" max="2" width="13" customWidth="1"/>
    <col min="3" max="3" width="9" bestFit="1" customWidth="1"/>
    <col min="4" max="4" width="8.1328125" customWidth="1"/>
    <col min="5" max="5" width="11.86328125" customWidth="1"/>
    <col min="6" max="6" width="6.59765625" customWidth="1"/>
    <col min="7" max="15" width="8.1328125" customWidth="1"/>
    <col min="16" max="16" width="10.3984375" customWidth="1"/>
  </cols>
  <sheetData>
    <row r="1" spans="1:21" ht="21" x14ac:dyDescent="0.65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</row>
    <row r="4" spans="1:21" ht="16.899999999999999" x14ac:dyDescent="0.65">
      <c r="A4" s="4"/>
      <c r="B4" s="5" t="s">
        <v>0</v>
      </c>
      <c r="C4" s="5" t="s">
        <v>11</v>
      </c>
      <c r="D4" s="6" t="s">
        <v>15</v>
      </c>
      <c r="E4" s="16" t="s">
        <v>16</v>
      </c>
    </row>
    <row r="5" spans="1:21" x14ac:dyDescent="0.45">
      <c r="A5" s="7" t="s">
        <v>1</v>
      </c>
      <c r="B5" s="8">
        <v>120</v>
      </c>
      <c r="C5" s="8">
        <v>132</v>
      </c>
      <c r="D5" s="17" t="str">
        <f>IF((B5-C5)/C5&gt;=0,(B5-C5)/C5,"")</f>
        <v/>
      </c>
      <c r="E5" s="17">
        <f>IF((B5-C5)/C5&lt;0,(B5-C5)/C5,"")</f>
        <v>-9.0909090909090912E-2</v>
      </c>
    </row>
    <row r="6" spans="1:21" x14ac:dyDescent="0.45">
      <c r="A6" s="9" t="s">
        <v>2</v>
      </c>
      <c r="B6" s="10">
        <v>105</v>
      </c>
      <c r="C6" s="10">
        <v>90</v>
      </c>
      <c r="D6" s="17">
        <f t="shared" ref="D6:D13" si="0">IF((B6-C6)/C6&gt;=0,(B6-C6)/C6,"")</f>
        <v>0.16666666666666666</v>
      </c>
      <c r="E6" s="17" t="str">
        <f t="shared" ref="E6:E13" si="1">IF((B6-C6)/C6&lt;0,(B6-C6)/C6,"")</f>
        <v/>
      </c>
    </row>
    <row r="7" spans="1:21" x14ac:dyDescent="0.45">
      <c r="A7" s="9" t="s">
        <v>3</v>
      </c>
      <c r="B7" s="10">
        <v>110</v>
      </c>
      <c r="C7" s="10">
        <v>100</v>
      </c>
      <c r="D7" s="17">
        <f t="shared" si="0"/>
        <v>0.1</v>
      </c>
      <c r="E7" s="17" t="str">
        <f t="shared" si="1"/>
        <v/>
      </c>
    </row>
    <row r="8" spans="1:21" x14ac:dyDescent="0.45">
      <c r="A8" s="9" t="s">
        <v>4</v>
      </c>
      <c r="B8" s="10">
        <v>129</v>
      </c>
      <c r="C8" s="10">
        <v>140</v>
      </c>
      <c r="D8" s="17" t="str">
        <f t="shared" si="0"/>
        <v/>
      </c>
      <c r="E8" s="17">
        <f t="shared" si="1"/>
        <v>-7.857142857142857E-2</v>
      </c>
    </row>
    <row r="9" spans="1:21" x14ac:dyDescent="0.45">
      <c r="A9" s="9" t="s">
        <v>5</v>
      </c>
      <c r="B9" s="10">
        <v>108</v>
      </c>
      <c r="C9" s="10">
        <v>100</v>
      </c>
      <c r="D9" s="17">
        <f t="shared" si="0"/>
        <v>0.08</v>
      </c>
      <c r="E9" s="17" t="str">
        <f t="shared" si="1"/>
        <v/>
      </c>
    </row>
    <row r="10" spans="1:21" x14ac:dyDescent="0.45">
      <c r="A10" s="9" t="s">
        <v>6</v>
      </c>
      <c r="B10" s="10">
        <v>103</v>
      </c>
      <c r="C10" s="10">
        <v>80</v>
      </c>
      <c r="D10" s="17">
        <f t="shared" si="0"/>
        <v>0.28749999999999998</v>
      </c>
      <c r="E10" s="17" t="str">
        <f t="shared" si="1"/>
        <v/>
      </c>
    </row>
    <row r="11" spans="1:21" x14ac:dyDescent="0.45">
      <c r="A11" s="9" t="s">
        <v>7</v>
      </c>
      <c r="B11" s="10">
        <v>121</v>
      </c>
      <c r="C11" s="10">
        <v>90</v>
      </c>
      <c r="D11" s="17">
        <f t="shared" si="0"/>
        <v>0.34444444444444444</v>
      </c>
      <c r="E11" s="17" t="str">
        <f t="shared" si="1"/>
        <v/>
      </c>
    </row>
    <row r="12" spans="1:21" x14ac:dyDescent="0.45">
      <c r="A12" s="9" t="s">
        <v>8</v>
      </c>
      <c r="B12" s="10">
        <v>117</v>
      </c>
      <c r="C12" s="10">
        <v>180</v>
      </c>
      <c r="D12" s="17" t="str">
        <f t="shared" si="0"/>
        <v/>
      </c>
      <c r="E12" s="17">
        <f t="shared" si="1"/>
        <v>-0.35</v>
      </c>
    </row>
    <row r="13" spans="1:21" x14ac:dyDescent="0.45">
      <c r="A13" s="9" t="s">
        <v>9</v>
      </c>
      <c r="B13" s="10">
        <v>109</v>
      </c>
      <c r="C13" s="10">
        <v>120</v>
      </c>
      <c r="D13" s="17" t="str">
        <f t="shared" si="0"/>
        <v/>
      </c>
      <c r="E13" s="17">
        <f t="shared" si="1"/>
        <v>-9.166666666666666E-2</v>
      </c>
    </row>
    <row r="21" spans="1:15" s="15" customFormat="1" ht="21" x14ac:dyDescent="0.6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s="15" customFormat="1" x14ac:dyDescent="0.4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topLeftCell="B1" zoomScaleNormal="100" workbookViewId="0">
      <selection activeCell="G21" sqref="G21"/>
    </sheetView>
  </sheetViews>
  <sheetFormatPr defaultColWidth="11.3984375" defaultRowHeight="14.25" x14ac:dyDescent="0.45"/>
  <cols>
    <col min="1" max="1" width="17" customWidth="1"/>
    <col min="2" max="2" width="13" customWidth="1"/>
    <col min="3" max="3" width="9" bestFit="1" customWidth="1"/>
    <col min="4" max="4" width="8.1328125" customWidth="1"/>
    <col min="5" max="5" width="11.86328125" customWidth="1"/>
    <col min="6" max="6" width="6.59765625" customWidth="1"/>
    <col min="7" max="15" width="8.1328125" customWidth="1"/>
    <col min="16" max="16" width="10.3984375" customWidth="1"/>
  </cols>
  <sheetData>
    <row r="1" spans="1:21" ht="21" x14ac:dyDescent="0.6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</row>
    <row r="4" spans="1:21" ht="16.899999999999999" x14ac:dyDescent="0.65">
      <c r="A4" s="4"/>
      <c r="B4" s="5" t="s">
        <v>0</v>
      </c>
      <c r="C4" s="5" t="s">
        <v>11</v>
      </c>
      <c r="D4" s="6" t="s">
        <v>15</v>
      </c>
      <c r="E4" s="16" t="s">
        <v>16</v>
      </c>
    </row>
    <row r="5" spans="1:21" x14ac:dyDescent="0.45">
      <c r="A5" s="7" t="s">
        <v>1</v>
      </c>
      <c r="B5" s="8">
        <v>140</v>
      </c>
      <c r="C5" s="8">
        <v>132</v>
      </c>
      <c r="D5" s="17">
        <f>IF((B5-C5)/C5&gt;=0,(B5-C5)/C5,NA())</f>
        <v>6.0606060606060608E-2</v>
      </c>
      <c r="E5" s="17" t="e">
        <f>IF((B5-C5)/C5&lt;0,-(B5-C5)/C5,NA())</f>
        <v>#N/A</v>
      </c>
    </row>
    <row r="6" spans="1:21" x14ac:dyDescent="0.45">
      <c r="A6" s="9" t="s">
        <v>2</v>
      </c>
      <c r="B6" s="10">
        <v>105</v>
      </c>
      <c r="C6" s="10">
        <v>90</v>
      </c>
      <c r="D6" s="17">
        <f t="shared" ref="D6:D13" si="0">IF((B6-C6)/C6&gt;=0,(B6-C6)/C6,NA())</f>
        <v>0.16666666666666666</v>
      </c>
      <c r="E6" s="17" t="e">
        <f t="shared" ref="E6:E13" si="1">IF((B6-C6)/C6&lt;0,-(B6-C6)/C6,NA())</f>
        <v>#N/A</v>
      </c>
    </row>
    <row r="7" spans="1:21" x14ac:dyDescent="0.45">
      <c r="A7" s="9" t="s">
        <v>3</v>
      </c>
      <c r="B7" s="10">
        <v>110</v>
      </c>
      <c r="C7" s="10">
        <v>100</v>
      </c>
      <c r="D7" s="17">
        <f t="shared" si="0"/>
        <v>0.1</v>
      </c>
      <c r="E7" s="17" t="e">
        <f t="shared" si="1"/>
        <v>#N/A</v>
      </c>
    </row>
    <row r="8" spans="1:21" x14ac:dyDescent="0.45">
      <c r="A8" s="9" t="s">
        <v>4</v>
      </c>
      <c r="B8" s="10">
        <v>129</v>
      </c>
      <c r="C8" s="10">
        <v>140</v>
      </c>
      <c r="D8" s="17" t="e">
        <f t="shared" si="0"/>
        <v>#N/A</v>
      </c>
      <c r="E8" s="17">
        <f t="shared" si="1"/>
        <v>7.857142857142857E-2</v>
      </c>
    </row>
    <row r="9" spans="1:21" x14ac:dyDescent="0.45">
      <c r="A9" s="9" t="s">
        <v>5</v>
      </c>
      <c r="B9" s="10">
        <v>108</v>
      </c>
      <c r="C9" s="10">
        <v>100</v>
      </c>
      <c r="D9" s="17">
        <f t="shared" si="0"/>
        <v>0.08</v>
      </c>
      <c r="E9" s="17" t="e">
        <f t="shared" si="1"/>
        <v>#N/A</v>
      </c>
    </row>
    <row r="10" spans="1:21" x14ac:dyDescent="0.45">
      <c r="A10" s="9" t="s">
        <v>6</v>
      </c>
      <c r="B10" s="10">
        <v>103</v>
      </c>
      <c r="C10" s="10">
        <v>80</v>
      </c>
      <c r="D10" s="17">
        <f t="shared" si="0"/>
        <v>0.28749999999999998</v>
      </c>
      <c r="E10" s="17" t="e">
        <f t="shared" si="1"/>
        <v>#N/A</v>
      </c>
    </row>
    <row r="11" spans="1:21" x14ac:dyDescent="0.45">
      <c r="A11" s="9" t="s">
        <v>7</v>
      </c>
      <c r="B11" s="10">
        <v>121</v>
      </c>
      <c r="C11" s="10">
        <v>90</v>
      </c>
      <c r="D11" s="17">
        <f t="shared" si="0"/>
        <v>0.34444444444444444</v>
      </c>
      <c r="E11" s="17" t="e">
        <f t="shared" si="1"/>
        <v>#N/A</v>
      </c>
    </row>
    <row r="12" spans="1:21" x14ac:dyDescent="0.45">
      <c r="A12" s="9" t="s">
        <v>8</v>
      </c>
      <c r="B12" s="10">
        <v>117</v>
      </c>
      <c r="C12" s="10">
        <v>180</v>
      </c>
      <c r="D12" s="17" t="e">
        <f t="shared" si="0"/>
        <v>#N/A</v>
      </c>
      <c r="E12" s="17">
        <f t="shared" si="1"/>
        <v>0.35</v>
      </c>
    </row>
    <row r="13" spans="1:21" x14ac:dyDescent="0.45">
      <c r="A13" s="9" t="s">
        <v>9</v>
      </c>
      <c r="B13" s="10">
        <v>109</v>
      </c>
      <c r="C13" s="10">
        <v>120</v>
      </c>
      <c r="D13" s="17" t="e">
        <f t="shared" si="0"/>
        <v>#N/A</v>
      </c>
      <c r="E13" s="17">
        <f t="shared" si="1"/>
        <v>9.166666666666666E-2</v>
      </c>
    </row>
    <row r="24" spans="1:21" ht="21" x14ac:dyDescent="0.65">
      <c r="A24" s="1" t="s">
        <v>18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  <c r="U24" s="3"/>
    </row>
    <row r="28" spans="1:21" ht="16.899999999999999" x14ac:dyDescent="0.65">
      <c r="A28" s="4"/>
      <c r="B28" s="5" t="s">
        <v>0</v>
      </c>
      <c r="C28" s="5" t="s">
        <v>11</v>
      </c>
      <c r="D28" s="6" t="s">
        <v>15</v>
      </c>
      <c r="E28" s="16" t="s">
        <v>16</v>
      </c>
    </row>
    <row r="29" spans="1:21" x14ac:dyDescent="0.45">
      <c r="A29" s="7" t="s">
        <v>1</v>
      </c>
      <c r="B29" s="8">
        <v>140</v>
      </c>
      <c r="C29" s="8">
        <v>132</v>
      </c>
      <c r="D29" s="17">
        <f>IF((B29-C29)/C29&gt;=0,-(B29-C29)/C29,"")</f>
        <v>-6.0606060606060608E-2</v>
      </c>
      <c r="E29" s="17" t="str">
        <f>IF((B29-C29)/C29&lt;0,(B29-C29)/C29,"")</f>
        <v/>
      </c>
    </row>
    <row r="30" spans="1:21" x14ac:dyDescent="0.45">
      <c r="A30" s="9" t="s">
        <v>2</v>
      </c>
      <c r="B30" s="10">
        <v>105</v>
      </c>
      <c r="C30" s="10">
        <v>90</v>
      </c>
      <c r="D30" s="17">
        <f t="shared" ref="D30:D37" si="2">IF((B30-C30)/C30&gt;=0,-(B30-C30)/C30,"")</f>
        <v>-0.16666666666666666</v>
      </c>
      <c r="E30" s="17" t="str">
        <f t="shared" ref="E30:E37" si="3">IF((B30-C30)/C30&lt;0,(B30-C30)/C30,"")</f>
        <v/>
      </c>
    </row>
    <row r="31" spans="1:21" x14ac:dyDescent="0.45">
      <c r="A31" s="9" t="s">
        <v>3</v>
      </c>
      <c r="B31" s="10">
        <v>110</v>
      </c>
      <c r="C31" s="10">
        <v>100</v>
      </c>
      <c r="D31" s="17">
        <f t="shared" si="2"/>
        <v>-0.1</v>
      </c>
      <c r="E31" s="17" t="str">
        <f t="shared" si="3"/>
        <v/>
      </c>
    </row>
    <row r="32" spans="1:21" x14ac:dyDescent="0.45">
      <c r="A32" s="9" t="s">
        <v>4</v>
      </c>
      <c r="B32" s="10">
        <v>129</v>
      </c>
      <c r="C32" s="10">
        <v>140</v>
      </c>
      <c r="D32" s="17" t="str">
        <f t="shared" si="2"/>
        <v/>
      </c>
      <c r="E32" s="17">
        <f t="shared" si="3"/>
        <v>-7.857142857142857E-2</v>
      </c>
    </row>
    <row r="33" spans="1:5" x14ac:dyDescent="0.45">
      <c r="A33" s="9" t="s">
        <v>5</v>
      </c>
      <c r="B33" s="10">
        <v>108</v>
      </c>
      <c r="C33" s="10">
        <v>100</v>
      </c>
      <c r="D33" s="17">
        <f t="shared" si="2"/>
        <v>-0.08</v>
      </c>
      <c r="E33" s="17" t="str">
        <f t="shared" si="3"/>
        <v/>
      </c>
    </row>
    <row r="34" spans="1:5" x14ac:dyDescent="0.45">
      <c r="A34" s="9" t="s">
        <v>6</v>
      </c>
      <c r="B34" s="10">
        <v>103</v>
      </c>
      <c r="C34" s="10">
        <v>80</v>
      </c>
      <c r="D34" s="17">
        <f t="shared" si="2"/>
        <v>-0.28749999999999998</v>
      </c>
      <c r="E34" s="17" t="str">
        <f t="shared" si="3"/>
        <v/>
      </c>
    </row>
    <row r="35" spans="1:5" x14ac:dyDescent="0.45">
      <c r="A35" s="9" t="s">
        <v>7</v>
      </c>
      <c r="B35" s="10">
        <v>121</v>
      </c>
      <c r="C35" s="10">
        <v>90</v>
      </c>
      <c r="D35" s="17">
        <f t="shared" si="2"/>
        <v>-0.34444444444444444</v>
      </c>
      <c r="E35" s="17" t="str">
        <f t="shared" si="3"/>
        <v/>
      </c>
    </row>
    <row r="36" spans="1:5" x14ac:dyDescent="0.45">
      <c r="A36" s="9" t="s">
        <v>8</v>
      </c>
      <c r="B36" s="10">
        <v>117</v>
      </c>
      <c r="C36" s="10">
        <v>180</v>
      </c>
      <c r="D36" s="17" t="str">
        <f t="shared" si="2"/>
        <v/>
      </c>
      <c r="E36" s="17">
        <f t="shared" si="3"/>
        <v>-0.35</v>
      </c>
    </row>
    <row r="37" spans="1:5" x14ac:dyDescent="0.45">
      <c r="A37" s="9" t="s">
        <v>9</v>
      </c>
      <c r="B37" s="10">
        <v>109</v>
      </c>
      <c r="C37" s="10">
        <v>120</v>
      </c>
      <c r="D37" s="17" t="str">
        <f t="shared" si="2"/>
        <v/>
      </c>
      <c r="E37" s="17">
        <f t="shared" si="3"/>
        <v>-9.166666666666666E-2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D8580E1-5811-4A21-ADED-311F49F8D33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Variance chart_columns</vt:lpstr>
      <vt:lpstr>Variance chart_lines</vt:lpstr>
      <vt:lpstr>Variance chart_arrows</vt:lpstr>
      <vt:lpstr>Instructions!Print_Area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2017-04-03T10:55:26Z</dcterms:created>
  <dcterms:modified xsi:type="dcterms:W3CDTF">2017-04-14T09:08:09Z</dcterms:modified>
</cp:coreProperties>
</file>