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8/YT_201807/SUMIFS_Dates/"/>
    </mc:Choice>
  </mc:AlternateContent>
  <xr:revisionPtr revIDLastSave="0" documentId="10_ncr:100000_{094620FE-1F23-4301-8A99-F1D2879A1574}" xr6:coauthVersionLast="31" xr6:coauthVersionMax="31" xr10:uidLastSave="{00000000-0000-0000-0000-000000000000}"/>
  <bookViews>
    <workbookView xWindow="0" yWindow="0" windowWidth="38400" windowHeight="17310" activeTab="2" xr2:uid="{00000000-000D-0000-FFFF-FFFF00000000}"/>
  </bookViews>
  <sheets>
    <sheet name="Notes" sheetId="3" r:id="rId1"/>
    <sheet name="SumBetweenDates" sheetId="1" r:id="rId2"/>
    <sheet name="Complete" sheetId="2" r:id="rId3"/>
  </sheets>
  <externalReferences>
    <externalReference r:id="rId4"/>
    <externalReference r:id="rId5"/>
  </externalReferences>
  <definedNames>
    <definedName name="_xlcn.WorksheetConnection_T9A2C161" hidden="1">#REF!</definedName>
    <definedName name="Flag">INDIRECT([2]Report!$C$2)</definedName>
    <definedName name="mylist">INDEX(([1]!TableProd[Productivity],[1]!TableGame[Games],[1]!TableUtility[Utility]),,,MATCH([1]Table!$F$4,[1]Table!$A$4:$C$4,0))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J33" i="2"/>
  <c r="J32" i="2"/>
  <c r="J31" i="2"/>
  <c r="J30" i="2"/>
  <c r="J29" i="2"/>
  <c r="J28" i="2"/>
  <c r="J27" i="2"/>
  <c r="J26" i="2"/>
  <c r="J25" i="2"/>
  <c r="J24" i="2"/>
  <c r="J23" i="2"/>
  <c r="J17" i="2"/>
  <c r="J16" i="2"/>
  <c r="J15" i="2"/>
  <c r="J14" i="2"/>
  <c r="J8" i="2"/>
  <c r="J7" i="2"/>
  <c r="J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Leila Gharani</author>
  </authors>
  <commentList>
    <comment ref="J5" authorId="0" shapeId="0" xr:uid="{B5DE2261-BF8B-4EBD-AC40-3F5AEFDCCE8D}">
      <text>
        <r>
          <rPr>
            <b/>
            <sz val="9"/>
            <color indexed="81"/>
            <rFont val="Tahoma"/>
            <charset val="1"/>
          </rPr>
          <t>Note: these formulas exclude the start date but include the end date. Adjust as you see fit</t>
        </r>
      </text>
    </comment>
  </commentList>
</comments>
</file>

<file path=xl/sharedStrings.xml><?xml version="1.0" encoding="utf-8"?>
<sst xmlns="http://schemas.openxmlformats.org/spreadsheetml/2006/main" count="120" uniqueCount="18">
  <si>
    <t>Revenue</t>
  </si>
  <si>
    <t>Utility</t>
  </si>
  <si>
    <t>Productivity</t>
  </si>
  <si>
    <t>Game</t>
  </si>
  <si>
    <t>Date</t>
  </si>
  <si>
    <t>App</t>
  </si>
  <si>
    <t>From</t>
  </si>
  <si>
    <t>To</t>
  </si>
  <si>
    <t>Sum revenue for the month</t>
  </si>
  <si>
    <t>SUM between two dates, SUM until end of the month, SUM with multiple criteria</t>
  </si>
  <si>
    <t>Sum revenue Between 2 specific dates</t>
  </si>
  <si>
    <t>Sum revenue for the month by app (multiple criteria)</t>
  </si>
  <si>
    <t>Overview</t>
  </si>
  <si>
    <t>If you're interested to become better in Excel, check out my ONLINE COURSES.</t>
  </si>
  <si>
    <t>Also check out my list of useful resources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</si>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</sst>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Schriftart für Textkörper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638EC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2" borderId="0" xfId="0" applyFont="1" applyFill="1" applyBorder="1"/>
    <xf numFmtId="0" fontId="0" fillId="0" borderId="0" xfId="0" applyBorder="1"/>
    <xf numFmtId="3" fontId="0" fillId="0" borderId="0" xfId="0" applyNumberFormat="1"/>
    <xf numFmtId="14" fontId="0" fillId="0" borderId="0" xfId="0" applyNumberFormat="1" applyBorder="1"/>
    <xf numFmtId="14" fontId="0" fillId="0" borderId="0" xfId="0" applyNumberFormat="1"/>
    <xf numFmtId="164" fontId="0" fillId="0" borderId="0" xfId="0" applyNumberFormat="1"/>
    <xf numFmtId="0" fontId="3" fillId="0" borderId="0" xfId="0" applyFont="1"/>
    <xf numFmtId="0" fontId="1" fillId="3" borderId="0" xfId="0" applyFont="1" applyFill="1" applyAlignment="1">
      <alignment horizontal="center"/>
    </xf>
    <xf numFmtId="0" fontId="0" fillId="0" borderId="0" xfId="0" applyNumberFormat="1"/>
    <xf numFmtId="0" fontId="4" fillId="4" borderId="0" xfId="1" applyFill="1"/>
    <xf numFmtId="0" fontId="4" fillId="0" borderId="0" xfId="1"/>
    <xf numFmtId="0" fontId="4" fillId="5" borderId="2" xfId="1" applyFill="1" applyBorder="1"/>
    <xf numFmtId="0" fontId="6" fillId="5" borderId="3" xfId="1" quotePrefix="1" applyFont="1" applyFill="1" applyBorder="1"/>
    <xf numFmtId="0" fontId="6" fillId="5" borderId="3" xfId="1" applyFont="1" applyFill="1" applyBorder="1"/>
    <xf numFmtId="0" fontId="4" fillId="5" borderId="3" xfId="1" applyFill="1" applyBorder="1"/>
    <xf numFmtId="0" fontId="5" fillId="5" borderId="3" xfId="2" applyFill="1" applyBorder="1"/>
    <xf numFmtId="0" fontId="7" fillId="5" borderId="3" xfId="3" applyFill="1" applyBorder="1"/>
    <xf numFmtId="0" fontId="4" fillId="5" borderId="4" xfId="1" applyFill="1" applyBorder="1"/>
    <xf numFmtId="0" fontId="4" fillId="5" borderId="0" xfId="1" applyFill="1"/>
  </cellXfs>
  <cellStyles count="4">
    <cellStyle name="Hyperlink 2" xfId="2" xr:uid="{D0383B63-10E2-4B16-ADBD-8F84A0863616}"/>
    <cellStyle name="Hyperlink 3" xfId="3" xr:uid="{D285C6D2-CDB1-4CEA-8012-2D02A90E2B0A}"/>
    <cellStyle name="Normal" xfId="0" builtinId="0"/>
    <cellStyle name="Normal 2" xfId="1" xr:uid="{0A7CF3D0-1637-41C7-BF0C-7967DA8A1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D3EAB8-71DC-4981-8087-64D00FF2B4ED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14</xdr:row>
      <xdr:rowOff>66675</xdr:rowOff>
    </xdr:from>
    <xdr:to>
      <xdr:col>13</xdr:col>
      <xdr:colOff>444336</xdr:colOff>
      <xdr:row>15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C9A58E-1947-4DC1-9B69-730C4C64D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6512" y="2847975"/>
          <a:ext cx="1620674" cy="149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\OneDrive\YouTube\YT_2018\YT_201807\Dependent_DropDown_Varying_Lengths\Excel_Dependent_Dropdown_Expandable_Exclude_Empty_XelPl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60237486963a246/YouTube/YT_2018/YT_201806/Lookup_Pictures/Excel_Lookup_Pictures_XelPlus_Downl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OFFSET"/>
      <sheetName val="Table"/>
    </sheetNames>
    <sheetDataSet>
      <sheetData sheetId="0"/>
      <sheetData sheetId="1"/>
      <sheetData sheetId="2">
        <row r="4">
          <cell r="A4" t="str">
            <v>Productivity</v>
          </cell>
          <cell r="B4" t="str">
            <v>Games</v>
          </cell>
          <cell r="C4" t="str">
            <v>Utility</v>
          </cell>
          <cell r="F4" t="str">
            <v>Games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port"/>
      <sheetName val="Master"/>
    </sheetNames>
    <sheetDataSet>
      <sheetData sheetId="0"/>
      <sheetData sheetId="1">
        <row r="2">
          <cell r="C2" t="str">
            <v>Spain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xelplus.com/tutorials/" TargetMode="External"/><Relationship Id="rId7" Type="http://schemas.openxmlformats.org/officeDocument/2006/relationships/hyperlink" Target="https://www.xelplus.com/courses/" TargetMode="External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s://www.xelplus.com/courses/" TargetMode="External"/><Relationship Id="rId6" Type="http://schemas.openxmlformats.org/officeDocument/2006/relationships/hyperlink" Target="https://www.xelplus.com/resources" TargetMode="External"/><Relationship Id="rId5" Type="http://schemas.openxmlformats.org/officeDocument/2006/relationships/hyperlink" Target="https://www.xelplus.com/tutorials/" TargetMode="External"/><Relationship Id="rId4" Type="http://schemas.openxmlformats.org/officeDocument/2006/relationships/hyperlink" Target="https://www.xelplus.com/resources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7401D-B6BD-4B44-A4B8-7CEC46EBACA9}">
  <sheetPr codeName="Sheet3">
    <tabColor theme="9" tint="0.59999389629810485"/>
    <pageSetUpPr fitToPage="1"/>
  </sheetPr>
  <dimension ref="A1:Q50"/>
  <sheetViews>
    <sheetView showGridLines="0" workbookViewId="0">
      <selection activeCell="K17" sqref="K17"/>
    </sheetView>
  </sheetViews>
  <sheetFormatPr defaultColWidth="0" defaultRowHeight="14.25" customHeight="1" zeroHeight="1"/>
  <cols>
    <col min="1" max="1" width="1.46484375" style="21" customWidth="1"/>
    <col min="2" max="2" width="3.19921875" style="21" customWidth="1"/>
    <col min="3" max="14" width="9.19921875" style="21" customWidth="1"/>
    <col min="15" max="15" width="2.265625" style="21" customWidth="1"/>
    <col min="16" max="16" width="2.6640625" style="21" customWidth="1"/>
    <col min="17" max="17" width="2.3984375" style="21" customWidth="1"/>
    <col min="18" max="16384" width="9.19921875" style="21" hidden="1"/>
  </cols>
  <sheetData>
    <row r="1" spans="1:16" s="13" customForma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3" customForma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s="13" customForma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13" customFormat="1">
      <c r="A4" s="12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2"/>
      <c r="P4" s="12"/>
    </row>
    <row r="5" spans="1:16" s="13" customFormat="1" ht="18">
      <c r="A5" s="12"/>
      <c r="B5" s="15"/>
      <c r="C5" s="16" t="s">
        <v>12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2"/>
      <c r="P5" s="12"/>
    </row>
    <row r="6" spans="1:16" s="13" customFormat="1">
      <c r="A6" s="12"/>
      <c r="B6" s="17"/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2"/>
      <c r="P6" s="12"/>
    </row>
    <row r="7" spans="1:16" s="13" customFormat="1">
      <c r="A7" s="12"/>
      <c r="B7" s="17"/>
      <c r="C7" s="19" t="s">
        <v>13</v>
      </c>
      <c r="D7" s="18"/>
      <c r="E7" s="18"/>
      <c r="F7" s="18"/>
      <c r="G7" s="18"/>
      <c r="H7" s="18"/>
      <c r="I7" s="18"/>
      <c r="J7" s="17"/>
      <c r="K7" s="17"/>
      <c r="L7" s="17"/>
      <c r="M7" s="17"/>
      <c r="N7" s="17"/>
      <c r="O7" s="12"/>
      <c r="P7" s="12"/>
    </row>
    <row r="8" spans="1:16" s="13" customFormat="1" ht="17.25" customHeight="1">
      <c r="A8" s="12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2"/>
      <c r="P8" s="12"/>
    </row>
    <row r="9" spans="1:16" s="13" customFormat="1" ht="17.25" customHeight="1">
      <c r="A9" s="12"/>
      <c r="B9" s="17"/>
      <c r="C9" s="19" t="s">
        <v>14</v>
      </c>
      <c r="D9" s="18"/>
      <c r="E9" s="18"/>
      <c r="F9" s="18"/>
      <c r="G9" s="17"/>
      <c r="H9" s="17"/>
      <c r="I9" s="17"/>
      <c r="J9" s="17"/>
      <c r="K9" s="17"/>
      <c r="L9" s="17"/>
      <c r="M9" s="17"/>
      <c r="N9" s="17"/>
      <c r="O9" s="12"/>
      <c r="P9" s="12"/>
    </row>
    <row r="10" spans="1:16" s="13" customFormat="1" ht="17.25" customHeight="1">
      <c r="A10" s="12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2"/>
      <c r="P10" s="12"/>
    </row>
    <row r="11" spans="1:16" s="13" customFormat="1" ht="17.25" customHeight="1">
      <c r="A11" s="1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2"/>
      <c r="P11" s="12"/>
    </row>
    <row r="12" spans="1:16" s="13" customFormat="1" ht="18">
      <c r="A12" s="12"/>
      <c r="B12" s="17"/>
      <c r="C12" s="16" t="s">
        <v>15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2"/>
      <c r="P12" s="12"/>
    </row>
    <row r="13" spans="1:16" s="13" customFormat="1">
      <c r="A13" s="12"/>
      <c r="B13" s="17"/>
      <c r="C13" s="17" t="s">
        <v>16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2"/>
      <c r="P13" s="12"/>
    </row>
    <row r="14" spans="1:16" s="13" customFormat="1">
      <c r="A14" s="12"/>
      <c r="B14" s="17"/>
      <c r="C14" s="19" t="s">
        <v>17</v>
      </c>
      <c r="D14" s="18"/>
      <c r="E14" s="18"/>
      <c r="F14" s="18"/>
      <c r="G14" s="18"/>
      <c r="H14" s="17"/>
      <c r="I14" s="17"/>
      <c r="J14" s="17"/>
      <c r="K14" s="17"/>
      <c r="L14" s="17"/>
      <c r="M14" s="17"/>
      <c r="N14" s="17"/>
      <c r="O14" s="12"/>
      <c r="P14" s="12"/>
    </row>
    <row r="15" spans="1:16" s="13" customFormat="1">
      <c r="A15" s="1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2"/>
      <c r="P15" s="12"/>
    </row>
    <row r="16" spans="1:16" s="13" customFormat="1">
      <c r="A16" s="12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2"/>
      <c r="P16" s="12"/>
    </row>
    <row r="17" spans="1:16" s="13" customForma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s="13" customForma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idden="1"/>
    <row r="20" spans="1:16" ht="14.25" hidden="1" customHeight="1"/>
    <row r="21" spans="1:16" ht="14.25" hidden="1" customHeight="1"/>
    <row r="22" spans="1:16" ht="14.25" hidden="1" customHeight="1"/>
    <row r="23" spans="1:16" ht="14.25" hidden="1" customHeight="1"/>
    <row r="24" spans="1:16" ht="14.25" hidden="1" customHeight="1"/>
    <row r="25" spans="1:16" ht="14.25" hidden="1" customHeight="1"/>
    <row r="26" spans="1:16" ht="14.25" hidden="1" customHeight="1"/>
    <row r="27" spans="1:16" ht="14.25" hidden="1" customHeight="1"/>
    <row r="28" spans="1:16" ht="14.25" hidden="1" customHeight="1"/>
    <row r="29" spans="1:16" ht="14.25" hidden="1" customHeight="1"/>
    <row r="30" spans="1:16" ht="14.25" hidden="1" customHeight="1"/>
    <row r="31" spans="1:16" ht="14.25" hidden="1" customHeight="1"/>
    <row r="32" spans="1:16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  <row r="46" ht="14.25" hidden="1" customHeight="1"/>
    <row r="47" ht="14.25" hidden="1" customHeight="1"/>
    <row r="48" ht="14.25" hidden="1" customHeight="1"/>
    <row r="49" ht="14.25" hidden="1" customHeight="1"/>
    <row r="50" ht="14.25" hidden="1" customHeight="1"/>
  </sheetData>
  <hyperlinks>
    <hyperlink ref="C7:I7" r:id="rId1" display="If you're interested to become better in Excel, check out my ONLINE COURSES." xr:uid="{AF6503B2-CDF7-4382-A51B-8FB08ADC4992}"/>
    <hyperlink ref="C14:F14" r:id="rId2" display="Check out my other Free Excel Tutorials HERE." xr:uid="{14C5AA95-CACE-4CEF-A153-B3AF2F0BB0A4}"/>
    <hyperlink ref="C14" r:id="rId3" xr:uid="{C02F11F9-A3D4-4E80-A6B7-D42E02C50027}"/>
    <hyperlink ref="C9:F9" r:id="rId4" display="Also check out the list of useful resources" xr:uid="{BA7A698F-0423-4AB8-9CA7-873879D3DAAD}"/>
    <hyperlink ref="C14:G14" r:id="rId5" display="Visit my other free Excel Tutorials." xr:uid="{A98F6B14-5D92-43E9-989B-6C68A14D6C8A}"/>
    <hyperlink ref="C9" r:id="rId6" xr:uid="{9E11F9FC-9C84-442F-9E54-6E55B289D753}"/>
    <hyperlink ref="C7" r:id="rId7" xr:uid="{1216DBF6-E562-4D05-A489-DE29209028FE}"/>
  </hyperlinks>
  <pageMargins left="0.7" right="0.7" top="0.75" bottom="0.75" header="0.3" footer="0.3"/>
  <pageSetup paperSize="9" scale="73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2"/>
  <sheetViews>
    <sheetView zoomScale="110" zoomScaleNormal="110" workbookViewId="0"/>
  </sheetViews>
  <sheetFormatPr defaultRowHeight="14.25"/>
  <cols>
    <col min="1" max="1" width="12.1328125" customWidth="1"/>
    <col min="2" max="2" width="10.19921875" bestFit="1" customWidth="1"/>
    <col min="3" max="3" width="7.86328125" bestFit="1" customWidth="1"/>
    <col min="4" max="7" width="3.1328125" customWidth="1"/>
    <col min="8" max="8" width="9.6640625" customWidth="1"/>
    <col min="9" max="9" width="15.3984375" customWidth="1"/>
    <col min="11" max="11" width="9.73046875" bestFit="1" customWidth="1"/>
  </cols>
  <sheetData>
    <row r="1" spans="1:11" ht="16.899999999999999">
      <c r="A1" s="1" t="s">
        <v>9</v>
      </c>
      <c r="B1" s="2"/>
      <c r="C1" s="2"/>
      <c r="D1" s="2"/>
      <c r="E1" s="2"/>
      <c r="F1" s="2"/>
    </row>
    <row r="2" spans="1:11" ht="19.5" customHeight="1"/>
    <row r="3" spans="1:11" ht="15.75">
      <c r="A3" s="3" t="s">
        <v>4</v>
      </c>
      <c r="B3" s="3" t="s">
        <v>5</v>
      </c>
      <c r="C3" s="3" t="s">
        <v>0</v>
      </c>
      <c r="H3" s="9" t="s">
        <v>10</v>
      </c>
    </row>
    <row r="4" spans="1:11">
      <c r="A4" s="6">
        <v>43270</v>
      </c>
      <c r="B4" t="s">
        <v>1</v>
      </c>
      <c r="C4" s="5">
        <v>44196</v>
      </c>
    </row>
    <row r="5" spans="1:11">
      <c r="A5" s="6">
        <v>43281</v>
      </c>
      <c r="B5" t="s">
        <v>2</v>
      </c>
      <c r="C5" s="5">
        <v>24396</v>
      </c>
      <c r="H5" s="10" t="s">
        <v>6</v>
      </c>
      <c r="I5" s="10" t="s">
        <v>7</v>
      </c>
      <c r="J5" s="10" t="s">
        <v>0</v>
      </c>
    </row>
    <row r="6" spans="1:11">
      <c r="A6" s="6">
        <v>43286</v>
      </c>
      <c r="B6" t="s">
        <v>1</v>
      </c>
      <c r="C6" s="5">
        <v>20898</v>
      </c>
      <c r="H6" s="7">
        <v>43252</v>
      </c>
      <c r="I6" s="7">
        <v>43296</v>
      </c>
      <c r="J6" s="5"/>
    </row>
    <row r="7" spans="1:11">
      <c r="A7" s="6">
        <v>43288</v>
      </c>
      <c r="B7" t="s">
        <v>1</v>
      </c>
      <c r="C7" s="5">
        <v>46994</v>
      </c>
      <c r="H7" s="7">
        <v>43296</v>
      </c>
      <c r="I7" s="7">
        <v>43313</v>
      </c>
      <c r="J7" s="5"/>
    </row>
    <row r="8" spans="1:11">
      <c r="A8" s="6">
        <v>43288</v>
      </c>
      <c r="B8" t="s">
        <v>3</v>
      </c>
      <c r="C8" s="5">
        <v>39979</v>
      </c>
      <c r="H8" s="7">
        <v>43313</v>
      </c>
      <c r="I8" s="7">
        <v>43358</v>
      </c>
      <c r="J8" s="5"/>
    </row>
    <row r="9" spans="1:11">
      <c r="A9" s="6">
        <v>43293</v>
      </c>
      <c r="B9" t="s">
        <v>2</v>
      </c>
      <c r="C9" s="5">
        <v>29277</v>
      </c>
    </row>
    <row r="10" spans="1:11">
      <c r="A10" s="6">
        <v>43299</v>
      </c>
      <c r="B10" t="s">
        <v>1</v>
      </c>
      <c r="C10" s="5">
        <v>33681</v>
      </c>
    </row>
    <row r="11" spans="1:11" ht="15.75">
      <c r="A11" s="6">
        <v>43299</v>
      </c>
      <c r="B11" t="s">
        <v>3</v>
      </c>
      <c r="C11" s="5">
        <v>19998</v>
      </c>
      <c r="H11" s="9" t="s">
        <v>8</v>
      </c>
    </row>
    <row r="12" spans="1:11">
      <c r="A12" s="6">
        <v>43303</v>
      </c>
      <c r="B12" t="s">
        <v>2</v>
      </c>
      <c r="C12" s="5">
        <v>31955</v>
      </c>
    </row>
    <row r="13" spans="1:11">
      <c r="A13" s="6">
        <v>43306</v>
      </c>
      <c r="B13" t="s">
        <v>1</v>
      </c>
      <c r="C13" s="5">
        <v>59878</v>
      </c>
      <c r="H13" s="10" t="s">
        <v>4</v>
      </c>
      <c r="I13" s="10"/>
      <c r="J13" s="10" t="s">
        <v>0</v>
      </c>
    </row>
    <row r="14" spans="1:11">
      <c r="A14" s="6">
        <v>43306</v>
      </c>
      <c r="B14" t="s">
        <v>1</v>
      </c>
      <c r="C14" s="5">
        <v>29938</v>
      </c>
      <c r="H14" s="7"/>
      <c r="J14" s="5"/>
      <c r="K14" s="11"/>
    </row>
    <row r="15" spans="1:11">
      <c r="A15" s="6">
        <v>43307</v>
      </c>
      <c r="B15" t="s">
        <v>1</v>
      </c>
      <c r="C15" s="5">
        <v>34196</v>
      </c>
      <c r="H15" s="7"/>
      <c r="J15" s="5"/>
      <c r="K15" s="11"/>
    </row>
    <row r="16" spans="1:11">
      <c r="A16" s="6">
        <v>43307</v>
      </c>
      <c r="B16" t="s">
        <v>3</v>
      </c>
      <c r="C16" s="5">
        <v>65965</v>
      </c>
      <c r="H16" s="7"/>
      <c r="J16" s="5"/>
      <c r="K16" s="11"/>
    </row>
    <row r="17" spans="1:11">
      <c r="A17" s="6">
        <v>43312</v>
      </c>
      <c r="B17" t="s">
        <v>2</v>
      </c>
      <c r="C17" s="5">
        <v>11598</v>
      </c>
      <c r="H17" s="7"/>
      <c r="J17" s="5"/>
      <c r="K17" s="11"/>
    </row>
    <row r="18" spans="1:11">
      <c r="A18" s="6">
        <v>43313</v>
      </c>
      <c r="B18" t="s">
        <v>1</v>
      </c>
      <c r="C18" s="5">
        <v>43695</v>
      </c>
    </row>
    <row r="19" spans="1:11">
      <c r="A19" s="6">
        <v>43314</v>
      </c>
      <c r="B19" t="s">
        <v>3</v>
      </c>
      <c r="C19" s="5">
        <v>53963</v>
      </c>
    </row>
    <row r="20" spans="1:11" ht="15.75">
      <c r="A20" s="6">
        <v>43318</v>
      </c>
      <c r="B20" t="s">
        <v>3</v>
      </c>
      <c r="C20" s="5">
        <v>43784</v>
      </c>
      <c r="H20" s="9" t="s">
        <v>11</v>
      </c>
    </row>
    <row r="21" spans="1:11">
      <c r="A21" s="6">
        <v>43318</v>
      </c>
      <c r="B21" t="s">
        <v>3</v>
      </c>
      <c r="C21" s="5">
        <v>49656</v>
      </c>
    </row>
    <row r="22" spans="1:11">
      <c r="A22" s="6">
        <v>43318</v>
      </c>
      <c r="B22" t="s">
        <v>1</v>
      </c>
      <c r="C22" s="5">
        <v>24325</v>
      </c>
      <c r="H22" s="10" t="s">
        <v>4</v>
      </c>
      <c r="I22" s="10" t="s">
        <v>5</v>
      </c>
      <c r="J22" s="10" t="s">
        <v>0</v>
      </c>
    </row>
    <row r="23" spans="1:11">
      <c r="A23" s="6">
        <v>43321</v>
      </c>
      <c r="B23" t="s">
        <v>3</v>
      </c>
      <c r="C23" s="5">
        <v>46336</v>
      </c>
      <c r="H23" s="8">
        <v>43252</v>
      </c>
      <c r="I23" t="s">
        <v>1</v>
      </c>
      <c r="J23" s="5"/>
    </row>
    <row r="24" spans="1:11">
      <c r="A24" s="6">
        <v>43328</v>
      </c>
      <c r="B24" t="s">
        <v>2</v>
      </c>
      <c r="C24" s="5">
        <v>45540</v>
      </c>
      <c r="H24" s="8">
        <v>43252</v>
      </c>
      <c r="I24" t="s">
        <v>2</v>
      </c>
      <c r="J24" s="5"/>
    </row>
    <row r="25" spans="1:11">
      <c r="A25" s="6">
        <v>43332</v>
      </c>
      <c r="B25" t="s">
        <v>3</v>
      </c>
      <c r="C25" s="5">
        <v>19989</v>
      </c>
      <c r="H25" s="8">
        <v>43252</v>
      </c>
      <c r="I25" t="s">
        <v>3</v>
      </c>
      <c r="J25" s="5"/>
    </row>
    <row r="26" spans="1:11">
      <c r="A26" s="6">
        <v>43333</v>
      </c>
      <c r="B26" t="s">
        <v>3</v>
      </c>
      <c r="C26" s="5">
        <v>44675</v>
      </c>
      <c r="H26" s="8">
        <v>43282</v>
      </c>
      <c r="I26" t="s">
        <v>1</v>
      </c>
      <c r="J26" s="5"/>
    </row>
    <row r="27" spans="1:11">
      <c r="A27" s="6">
        <v>43337</v>
      </c>
      <c r="B27" t="s">
        <v>2</v>
      </c>
      <c r="C27" s="5">
        <v>52311</v>
      </c>
      <c r="H27" s="8">
        <v>43282</v>
      </c>
      <c r="I27" t="s">
        <v>2</v>
      </c>
      <c r="J27" s="5"/>
    </row>
    <row r="28" spans="1:11">
      <c r="A28" s="6">
        <v>43338</v>
      </c>
      <c r="B28" t="s">
        <v>2</v>
      </c>
      <c r="C28" s="5">
        <v>31955</v>
      </c>
      <c r="H28" s="8">
        <v>43282</v>
      </c>
      <c r="I28" t="s">
        <v>3</v>
      </c>
      <c r="J28" s="5"/>
    </row>
    <row r="29" spans="1:11">
      <c r="A29" s="6">
        <v>43342</v>
      </c>
      <c r="B29" t="s">
        <v>3</v>
      </c>
      <c r="C29" s="5">
        <v>42569</v>
      </c>
      <c r="H29" s="8">
        <v>43313</v>
      </c>
      <c r="I29" t="s">
        <v>1</v>
      </c>
      <c r="J29" s="5"/>
    </row>
    <row r="30" spans="1:11">
      <c r="A30" s="6">
        <v>43343</v>
      </c>
      <c r="B30" t="s">
        <v>2</v>
      </c>
      <c r="C30" s="5">
        <v>29276</v>
      </c>
      <c r="H30" s="8">
        <v>43313</v>
      </c>
      <c r="I30" t="s">
        <v>2</v>
      </c>
      <c r="J30" s="5"/>
    </row>
    <row r="31" spans="1:11">
      <c r="A31" s="6">
        <v>43345</v>
      </c>
      <c r="B31" t="s">
        <v>2</v>
      </c>
      <c r="C31" s="5">
        <v>34155</v>
      </c>
      <c r="H31" s="8">
        <v>43313</v>
      </c>
      <c r="I31" t="s">
        <v>3</v>
      </c>
      <c r="J31" s="5"/>
    </row>
    <row r="32" spans="1:11">
      <c r="A32" s="6">
        <v>43345</v>
      </c>
      <c r="B32" t="s">
        <v>1</v>
      </c>
      <c r="C32" s="5">
        <v>39295</v>
      </c>
      <c r="H32" s="8">
        <v>43344</v>
      </c>
      <c r="I32" t="s">
        <v>1</v>
      </c>
      <c r="J32" s="5"/>
    </row>
    <row r="33" spans="1:10">
      <c r="A33" s="6">
        <v>43347</v>
      </c>
      <c r="B33" t="s">
        <v>2</v>
      </c>
      <c r="C33" s="5">
        <v>31955</v>
      </c>
      <c r="H33" s="8">
        <v>43344</v>
      </c>
      <c r="I33" t="s">
        <v>2</v>
      </c>
      <c r="J33" s="5"/>
    </row>
    <row r="34" spans="1:10">
      <c r="H34" s="8">
        <v>43344</v>
      </c>
      <c r="I34" t="s">
        <v>3</v>
      </c>
      <c r="J34" s="5"/>
    </row>
    <row r="41" spans="1:10">
      <c r="H41" s="8"/>
      <c r="J41" s="5"/>
    </row>
    <row r="42" spans="1:10">
      <c r="H42" s="8"/>
      <c r="I42" s="4"/>
      <c r="J42" s="5"/>
    </row>
  </sheetData>
  <sortState ref="A4:D33">
    <sortCondition ref="A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2"/>
  <sheetViews>
    <sheetView tabSelected="1" workbookViewId="0">
      <selection activeCell="A3" sqref="A3"/>
    </sheetView>
  </sheetViews>
  <sheetFormatPr defaultRowHeight="14.25"/>
  <cols>
    <col min="1" max="1" width="14.73046875" customWidth="1"/>
    <col min="2" max="2" width="16.265625" customWidth="1"/>
    <col min="3" max="3" width="17.86328125" customWidth="1"/>
    <col min="8" max="8" width="13.3984375" customWidth="1"/>
    <col min="9" max="9" width="15.3984375" customWidth="1"/>
    <col min="11" max="11" width="9.73046875" bestFit="1" customWidth="1"/>
  </cols>
  <sheetData>
    <row r="1" spans="1:11" ht="16.899999999999999">
      <c r="A1" s="1" t="s">
        <v>9</v>
      </c>
      <c r="B1" s="2"/>
      <c r="C1" s="2"/>
      <c r="D1" s="2"/>
      <c r="E1" s="2"/>
      <c r="F1" s="2"/>
    </row>
    <row r="2" spans="1:11" ht="19.5" customHeight="1"/>
    <row r="3" spans="1:11" ht="15.75">
      <c r="A3" s="3" t="s">
        <v>4</v>
      </c>
      <c r="B3" s="3" t="s">
        <v>5</v>
      </c>
      <c r="C3" s="3" t="s">
        <v>0</v>
      </c>
      <c r="H3" s="9" t="s">
        <v>10</v>
      </c>
    </row>
    <row r="4" spans="1:11">
      <c r="A4" s="6">
        <v>43270</v>
      </c>
      <c r="B4" t="s">
        <v>1</v>
      </c>
      <c r="C4" s="5">
        <v>44196</v>
      </c>
    </row>
    <row r="5" spans="1:11">
      <c r="A5" s="6">
        <v>43281</v>
      </c>
      <c r="B5" t="s">
        <v>2</v>
      </c>
      <c r="C5" s="5">
        <v>24396</v>
      </c>
      <c r="H5" s="10" t="s">
        <v>6</v>
      </c>
      <c r="I5" s="10" t="s">
        <v>7</v>
      </c>
      <c r="J5" s="10" t="s">
        <v>0</v>
      </c>
    </row>
    <row r="6" spans="1:11">
      <c r="A6" s="6">
        <v>43286</v>
      </c>
      <c r="B6" t="s">
        <v>1</v>
      </c>
      <c r="C6" s="5">
        <v>20898</v>
      </c>
      <c r="H6" s="7">
        <v>43252</v>
      </c>
      <c r="I6" s="7">
        <v>43296</v>
      </c>
      <c r="J6" s="5">
        <f>SUMIFS($C$4:$C$33,$A$4:$A$33,"&gt;"&amp;$H6,$A$4:$A$33,"&lt;="&amp;I6)</f>
        <v>205740</v>
      </c>
    </row>
    <row r="7" spans="1:11">
      <c r="A7" s="6">
        <v>43288</v>
      </c>
      <c r="B7" t="s">
        <v>1</v>
      </c>
      <c r="C7" s="5">
        <v>46994</v>
      </c>
      <c r="H7" s="7">
        <v>43296</v>
      </c>
      <c r="I7" s="7">
        <v>43313</v>
      </c>
      <c r="J7" s="5">
        <f>SUMIFS($C$4:$C$33,$A$4:$A$33,"&gt;"&amp;$H7,$A$4:$A$33,"&lt;="&amp;I7)</f>
        <v>330904</v>
      </c>
    </row>
    <row r="8" spans="1:11">
      <c r="A8" s="6">
        <v>43288</v>
      </c>
      <c r="B8" t="s">
        <v>3</v>
      </c>
      <c r="C8" s="5">
        <v>39979</v>
      </c>
      <c r="H8" s="7">
        <v>43313</v>
      </c>
      <c r="I8" s="7">
        <v>43358</v>
      </c>
      <c r="J8" s="5">
        <f>SUMIFS($C$4:$C$33,$A$4:$A$33,"&gt;"&amp;$H8,$A$4:$A$33,"&lt;="&amp;I8)</f>
        <v>589784</v>
      </c>
    </row>
    <row r="9" spans="1:11">
      <c r="A9" s="6">
        <v>43293</v>
      </c>
      <c r="B9" t="s">
        <v>2</v>
      </c>
      <c r="C9" s="5">
        <v>29277</v>
      </c>
    </row>
    <row r="10" spans="1:11">
      <c r="A10" s="6">
        <v>43299</v>
      </c>
      <c r="B10" t="s">
        <v>1</v>
      </c>
      <c r="C10" s="5">
        <v>33681</v>
      </c>
    </row>
    <row r="11" spans="1:11" ht="15.75">
      <c r="A11" s="6">
        <v>43299</v>
      </c>
      <c r="B11" t="s">
        <v>3</v>
      </c>
      <c r="C11" s="5">
        <v>19998</v>
      </c>
      <c r="H11" s="9" t="s">
        <v>8</v>
      </c>
    </row>
    <row r="12" spans="1:11">
      <c r="A12" s="6">
        <v>43303</v>
      </c>
      <c r="B12" t="s">
        <v>2</v>
      </c>
      <c r="C12" s="5">
        <v>31955</v>
      </c>
    </row>
    <row r="13" spans="1:11">
      <c r="A13" s="6">
        <v>43306</v>
      </c>
      <c r="B13" t="s">
        <v>1</v>
      </c>
      <c r="C13" s="5">
        <v>59878</v>
      </c>
      <c r="H13" s="10" t="s">
        <v>4</v>
      </c>
      <c r="I13" s="10"/>
      <c r="J13" s="10" t="s">
        <v>0</v>
      </c>
    </row>
    <row r="14" spans="1:11">
      <c r="A14" s="6">
        <v>43306</v>
      </c>
      <c r="B14" t="s">
        <v>1</v>
      </c>
      <c r="C14" s="5">
        <v>29938</v>
      </c>
      <c r="H14" s="8">
        <v>43252</v>
      </c>
      <c r="J14" s="5">
        <f>SUMIFS($C$4:$C$33,$A$4:$A$33,"&gt;="&amp;H14,$A$4:$A$33,"&lt;="&amp;EOMONTH(H14,0))</f>
        <v>68592</v>
      </c>
      <c r="K14" s="11"/>
    </row>
    <row r="15" spans="1:11">
      <c r="A15" s="6">
        <v>43307</v>
      </c>
      <c r="B15" t="s">
        <v>1</v>
      </c>
      <c r="C15" s="5">
        <v>34196</v>
      </c>
      <c r="H15" s="8">
        <v>43282</v>
      </c>
      <c r="J15" s="5">
        <f>SUMIFS($C$4:$C$33,$A$4:$A$33,"&gt;="&amp;H15,$A$4:$A$33,"&lt;="&amp;EOMONTH(H15,0))</f>
        <v>424357</v>
      </c>
      <c r="K15" s="11"/>
    </row>
    <row r="16" spans="1:11">
      <c r="A16" s="6">
        <v>43307</v>
      </c>
      <c r="B16" t="s">
        <v>3</v>
      </c>
      <c r="C16" s="5">
        <v>65965</v>
      </c>
      <c r="H16" s="8">
        <v>43313</v>
      </c>
      <c r="J16" s="5">
        <f>SUMIFS($C$4:$C$33,$A$4:$A$33,"&gt;="&amp;H16,$A$4:$A$33,"&lt;="&amp;EOMONTH(H16,0))</f>
        <v>528074</v>
      </c>
      <c r="K16" s="11"/>
    </row>
    <row r="17" spans="1:11">
      <c r="A17" s="6">
        <v>43312</v>
      </c>
      <c r="B17" t="s">
        <v>2</v>
      </c>
      <c r="C17" s="5">
        <v>11598</v>
      </c>
      <c r="H17" s="8">
        <v>43344</v>
      </c>
      <c r="J17" s="5">
        <f>SUMIFS($C$4:$C$33,$A$4:$A$33,"&gt;="&amp;H17,$A$4:$A$33,"&lt;="&amp;EOMONTH(H17,0))</f>
        <v>105405</v>
      </c>
      <c r="K17" s="11"/>
    </row>
    <row r="18" spans="1:11">
      <c r="A18" s="6">
        <v>43313</v>
      </c>
      <c r="B18" t="s">
        <v>1</v>
      </c>
      <c r="C18" s="5">
        <v>43695</v>
      </c>
    </row>
    <row r="19" spans="1:11">
      <c r="A19" s="6">
        <v>43314</v>
      </c>
      <c r="B19" t="s">
        <v>3</v>
      </c>
      <c r="C19" s="5">
        <v>53963</v>
      </c>
    </row>
    <row r="20" spans="1:11" ht="15.75">
      <c r="A20" s="6">
        <v>43318</v>
      </c>
      <c r="B20" t="s">
        <v>3</v>
      </c>
      <c r="C20" s="5">
        <v>43784</v>
      </c>
      <c r="H20" s="9" t="s">
        <v>11</v>
      </c>
    </row>
    <row r="21" spans="1:11">
      <c r="A21" s="6">
        <v>43318</v>
      </c>
      <c r="B21" t="s">
        <v>3</v>
      </c>
      <c r="C21" s="5">
        <v>49656</v>
      </c>
    </row>
    <row r="22" spans="1:11">
      <c r="A22" s="6">
        <v>43318</v>
      </c>
      <c r="B22" t="s">
        <v>1</v>
      </c>
      <c r="C22" s="5">
        <v>24325</v>
      </c>
      <c r="H22" s="10" t="s">
        <v>4</v>
      </c>
      <c r="I22" s="10" t="s">
        <v>5</v>
      </c>
      <c r="J22" s="10" t="s">
        <v>0</v>
      </c>
    </row>
    <row r="23" spans="1:11">
      <c r="A23" s="6">
        <v>43321</v>
      </c>
      <c r="B23" t="s">
        <v>3</v>
      </c>
      <c r="C23" s="5">
        <v>46336</v>
      </c>
      <c r="H23" s="8">
        <v>43252</v>
      </c>
      <c r="I23" t="s">
        <v>1</v>
      </c>
      <c r="J23" s="5">
        <f t="shared" ref="J23:J34" si="0">SUMIFS($C$4:$C$33,$A$4:$A$33,"&gt;="&amp;H23,$A$4:$A$33,"&lt;="&amp;EOMONTH(H23,0),$B$4:$B$33,I23)</f>
        <v>44196</v>
      </c>
    </row>
    <row r="24" spans="1:11">
      <c r="A24" s="6">
        <v>43328</v>
      </c>
      <c r="B24" t="s">
        <v>2</v>
      </c>
      <c r="C24" s="5">
        <v>45540</v>
      </c>
      <c r="H24" s="8">
        <v>43252</v>
      </c>
      <c r="I24" t="s">
        <v>2</v>
      </c>
      <c r="J24" s="5">
        <f t="shared" si="0"/>
        <v>24396</v>
      </c>
    </row>
    <row r="25" spans="1:11">
      <c r="A25" s="6">
        <v>43332</v>
      </c>
      <c r="B25" t="s">
        <v>3</v>
      </c>
      <c r="C25" s="5">
        <v>19989</v>
      </c>
      <c r="H25" s="8">
        <v>43252</v>
      </c>
      <c r="I25" t="s">
        <v>3</v>
      </c>
      <c r="J25" s="5">
        <f t="shared" si="0"/>
        <v>0</v>
      </c>
    </row>
    <row r="26" spans="1:11">
      <c r="A26" s="6">
        <v>43333</v>
      </c>
      <c r="B26" t="s">
        <v>3</v>
      </c>
      <c r="C26" s="5">
        <v>44675</v>
      </c>
      <c r="H26" s="8">
        <v>43282</v>
      </c>
      <c r="I26" t="s">
        <v>1</v>
      </c>
      <c r="J26" s="5">
        <f t="shared" si="0"/>
        <v>225585</v>
      </c>
    </row>
    <row r="27" spans="1:11">
      <c r="A27" s="6">
        <v>43337</v>
      </c>
      <c r="B27" t="s">
        <v>2</v>
      </c>
      <c r="C27" s="5">
        <v>52311</v>
      </c>
      <c r="H27" s="8">
        <v>43282</v>
      </c>
      <c r="I27" t="s">
        <v>2</v>
      </c>
      <c r="J27" s="5">
        <f t="shared" si="0"/>
        <v>72830</v>
      </c>
    </row>
    <row r="28" spans="1:11">
      <c r="A28" s="6">
        <v>43338</v>
      </c>
      <c r="B28" t="s">
        <v>2</v>
      </c>
      <c r="C28" s="5">
        <v>31955</v>
      </c>
      <c r="H28" s="8">
        <v>43282</v>
      </c>
      <c r="I28" t="s">
        <v>3</v>
      </c>
      <c r="J28" s="5">
        <f t="shared" si="0"/>
        <v>125942</v>
      </c>
    </row>
    <row r="29" spans="1:11">
      <c r="A29" s="6">
        <v>43342</v>
      </c>
      <c r="B29" t="s">
        <v>3</v>
      </c>
      <c r="C29" s="5">
        <v>42569</v>
      </c>
      <c r="H29" s="8">
        <v>43313</v>
      </c>
      <c r="I29" t="s">
        <v>1</v>
      </c>
      <c r="J29" s="5">
        <f t="shared" si="0"/>
        <v>68020</v>
      </c>
    </row>
    <row r="30" spans="1:11">
      <c r="A30" s="6">
        <v>43343</v>
      </c>
      <c r="B30" t="s">
        <v>2</v>
      </c>
      <c r="C30" s="5">
        <v>29276</v>
      </c>
      <c r="H30" s="8">
        <v>43313</v>
      </c>
      <c r="I30" t="s">
        <v>2</v>
      </c>
      <c r="J30" s="5">
        <f t="shared" si="0"/>
        <v>159082</v>
      </c>
    </row>
    <row r="31" spans="1:11">
      <c r="A31" s="6">
        <v>43345</v>
      </c>
      <c r="B31" t="s">
        <v>2</v>
      </c>
      <c r="C31" s="5">
        <v>34155</v>
      </c>
      <c r="H31" s="8">
        <v>43313</v>
      </c>
      <c r="I31" t="s">
        <v>3</v>
      </c>
      <c r="J31" s="5">
        <f t="shared" si="0"/>
        <v>300972</v>
      </c>
    </row>
    <row r="32" spans="1:11">
      <c r="A32" s="6">
        <v>43345</v>
      </c>
      <c r="B32" t="s">
        <v>1</v>
      </c>
      <c r="C32" s="5">
        <v>39295</v>
      </c>
      <c r="H32" s="8">
        <v>43344</v>
      </c>
      <c r="I32" t="s">
        <v>1</v>
      </c>
      <c r="J32" s="5">
        <f t="shared" si="0"/>
        <v>39295</v>
      </c>
    </row>
    <row r="33" spans="1:10">
      <c r="A33" s="6">
        <v>43347</v>
      </c>
      <c r="B33" t="s">
        <v>2</v>
      </c>
      <c r="C33" s="5">
        <v>31955</v>
      </c>
      <c r="H33" s="8">
        <v>43344</v>
      </c>
      <c r="I33" t="s">
        <v>2</v>
      </c>
      <c r="J33" s="5">
        <f t="shared" si="0"/>
        <v>66110</v>
      </c>
    </row>
    <row r="34" spans="1:10">
      <c r="H34" s="8">
        <v>43344</v>
      </c>
      <c r="I34" t="s">
        <v>3</v>
      </c>
      <c r="J34" s="5">
        <f t="shared" si="0"/>
        <v>0</v>
      </c>
    </row>
    <row r="41" spans="1:10">
      <c r="H41" s="8"/>
      <c r="J41" s="5"/>
    </row>
    <row r="42" spans="1:10">
      <c r="H42" s="8"/>
      <c r="I42" s="4"/>
      <c r="J42" s="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SumBetweenDates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2018-06-19T10:58:43Z</dcterms:created>
  <dcterms:modified xsi:type="dcterms:W3CDTF">2018-07-27T19:27:45Z</dcterms:modified>
</cp:coreProperties>
</file>