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18"/>
  <workbookPr codeName="ThisWorkbook" defaultThemeVersion="166925"/>
  <mc:AlternateContent xmlns:mc="http://schemas.openxmlformats.org/markup-compatibility/2006">
    <mc:Choice Requires="x15">
      <x15ac:absPath xmlns:x15ac="http://schemas.microsoft.com/office/spreadsheetml/2010/11/ac" url="L:\Blogs\2021\11 November\Forecasting in Excel\"/>
    </mc:Choice>
  </mc:AlternateContent>
  <xr:revisionPtr revIDLastSave="0" documentId="13_ncr:1_{46F2AC47-3D3B-4D37-BE06-1DB253247E3D}" xr6:coauthVersionLast="47" xr6:coauthVersionMax="47" xr10:uidLastSave="{00000000-0000-0000-0000-000000000000}"/>
  <bookViews>
    <workbookView xWindow="28680" yWindow="-120" windowWidth="29040" windowHeight="15840" activeTab="1" xr2:uid="{0ACB132C-7219-4B66-ACBB-64BA10C47BDC}"/>
  </bookViews>
  <sheets>
    <sheet name="More --&gt;" sheetId="2" r:id="rId1"/>
    <sheet name="Data" sheetId="3" r:id="rId2"/>
    <sheet name="Sheet2"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5" l="1"/>
  <c r="C40" i="5"/>
  <c r="C42" i="5"/>
  <c r="C43" i="5"/>
  <c r="C46" i="5"/>
  <c r="C44" i="5"/>
  <c r="C45" i="5"/>
  <c r="C47" i="5"/>
  <c r="C38" i="5"/>
  <c r="C41" i="5"/>
  <c r="E41" i="5"/>
  <c r="E40" i="5"/>
  <c r="D38" i="5"/>
  <c r="D47" i="5"/>
  <c r="E42" i="5"/>
  <c r="D41" i="5"/>
  <c r="D40" i="5"/>
  <c r="E39" i="5"/>
  <c r="D39" i="5"/>
  <c r="D44" i="5"/>
  <c r="E38" i="5"/>
  <c r="E46" i="5"/>
  <c r="E47" i="5"/>
  <c r="E44" i="5"/>
  <c r="D42" i="5"/>
  <c r="D46" i="5"/>
  <c r="E45" i="5"/>
  <c r="D45" i="5"/>
  <c r="D43" i="5"/>
  <c r="E43" i="5"/>
</calcChain>
</file>

<file path=xl/sharedStrings.xml><?xml version="1.0" encoding="utf-8"?>
<sst xmlns="http://schemas.openxmlformats.org/spreadsheetml/2006/main" count="17" uniqueCount="15">
  <si>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</si>
  <si>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</si>
  <si>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</si>
  <si>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</si>
  <si>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</si>
  <si>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</si>
  <si>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</si>
  <si>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</si>
  <si>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Quarter</t>
  </si>
  <si>
    <t>Date</t>
  </si>
  <si>
    <t>Sales Millions $</t>
  </si>
  <si>
    <t>The Home Depot Quarterly Report</t>
  </si>
  <si>
    <t>Forecast
(Sales Millions $)</t>
  </si>
  <si>
    <t>Lower Confidence Bound
(Sales Millions $)</t>
  </si>
  <si>
    <t>Upper Confidence Bound
(Sales Millions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</si>
</sst>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7">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14" fontId="0" fillId="0" borderId="0" xfId="0" applyNumberFormat="1"/>
    <xf numFmtId="6" fontId="0" fillId="0" borderId="0" xfId="0" applyNumberFormat="1"/>
    <xf numFmtId="0" fontId="9" fillId="0" borderId="4" xfId="0" applyFont="1" applyBorder="1" applyAlignment="1">
      <alignment horizontal="left"/>
    </xf>
    <xf numFmtId="0" fontId="9" fillId="0" borderId="0" xfId="0" applyFont="1"/>
    <xf numFmtId="0" fontId="0" fillId="0" borderId="0" xfId="0" applyFont="1"/>
    <xf numFmtId="14" fontId="0" fillId="0" borderId="0" xfId="0" applyNumberFormat="1" applyFont="1"/>
    <xf numFmtId="6" fontId="0" fillId="0" borderId="0" xfId="0" applyNumberFormat="1" applyFont="1"/>
    <xf numFmtId="0" fontId="0" fillId="0" borderId="0" xfId="0" applyAlignment="1">
      <alignment wrapText="1"/>
    </xf>
    <xf numFmtId="0" fontId="0" fillId="0" borderId="0" xfId="0" applyAlignment="1">
      <alignment horizontal="right" wrapText="1"/>
    </xf>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5">
    <dxf>
      <alignment horizontal="general" vertical="bottom" textRotation="0" wrapText="1" indent="0" justifyLastLine="0" shrinkToFit="0" readingOrder="0"/>
    </dxf>
    <dxf>
      <numFmt numFmtId="10" formatCode="&quot;$&quot;#,##0_);[Red]\(&quot;$&quot;#,##0\)"/>
    </dxf>
    <dxf>
      <numFmt numFmtId="10" formatCode="&quot;$&quot;#,##0_);[Red]\(&quot;$&quot;#,##0\)"/>
    </dxf>
    <dxf>
      <numFmt numFmtId="10" formatCode="&quot;$&quot;#,##0_);[Red]\(&quot;$&quot;#,##0\)"/>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Data!$C$3</c:f>
              <c:strCache>
                <c:ptCount val="1"/>
                <c:pt idx="0">
                  <c:v>Sales Millions $</c:v>
                </c:pt>
              </c:strCache>
            </c:strRef>
          </c:tx>
          <c:spPr>
            <a:ln w="28575" cap="rnd">
              <a:solidFill>
                <a:schemeClr val="accent1"/>
              </a:solidFill>
              <a:round/>
            </a:ln>
            <a:effectLst/>
          </c:spPr>
          <c:marker>
            <c:symbol val="none"/>
          </c:marker>
          <c:cat>
            <c:numRef>
              <c:f>Data!$B$4:$B$41</c:f>
              <c:numCache>
                <c:formatCode>m/d/yyyy</c:formatCode>
                <c:ptCount val="38"/>
                <c:pt idx="0">
                  <c:v>41029</c:v>
                </c:pt>
                <c:pt idx="1">
                  <c:v>41121</c:v>
                </c:pt>
                <c:pt idx="2">
                  <c:v>41213</c:v>
                </c:pt>
                <c:pt idx="3">
                  <c:v>41305</c:v>
                </c:pt>
                <c:pt idx="4">
                  <c:v>41394</c:v>
                </c:pt>
                <c:pt idx="5">
                  <c:v>41486</c:v>
                </c:pt>
                <c:pt idx="6">
                  <c:v>41578</c:v>
                </c:pt>
                <c:pt idx="7">
                  <c:v>41670</c:v>
                </c:pt>
                <c:pt idx="8">
                  <c:v>41759</c:v>
                </c:pt>
                <c:pt idx="9">
                  <c:v>41851</c:v>
                </c:pt>
                <c:pt idx="10">
                  <c:v>41943</c:v>
                </c:pt>
                <c:pt idx="11">
                  <c:v>42035</c:v>
                </c:pt>
                <c:pt idx="12">
                  <c:v>42124</c:v>
                </c:pt>
                <c:pt idx="13">
                  <c:v>42216</c:v>
                </c:pt>
                <c:pt idx="14">
                  <c:v>42308</c:v>
                </c:pt>
                <c:pt idx="15">
                  <c:v>42400</c:v>
                </c:pt>
                <c:pt idx="16">
                  <c:v>42490</c:v>
                </c:pt>
                <c:pt idx="17">
                  <c:v>42582</c:v>
                </c:pt>
                <c:pt idx="18">
                  <c:v>42674</c:v>
                </c:pt>
                <c:pt idx="19">
                  <c:v>42766</c:v>
                </c:pt>
                <c:pt idx="20">
                  <c:v>42855</c:v>
                </c:pt>
                <c:pt idx="21">
                  <c:v>42947</c:v>
                </c:pt>
                <c:pt idx="22">
                  <c:v>43039</c:v>
                </c:pt>
                <c:pt idx="23">
                  <c:v>43131</c:v>
                </c:pt>
                <c:pt idx="24">
                  <c:v>43220</c:v>
                </c:pt>
                <c:pt idx="25">
                  <c:v>43312</c:v>
                </c:pt>
                <c:pt idx="26">
                  <c:v>43404</c:v>
                </c:pt>
                <c:pt idx="27">
                  <c:v>43496</c:v>
                </c:pt>
                <c:pt idx="28">
                  <c:v>43585</c:v>
                </c:pt>
                <c:pt idx="29">
                  <c:v>43677</c:v>
                </c:pt>
                <c:pt idx="30">
                  <c:v>43769</c:v>
                </c:pt>
                <c:pt idx="31">
                  <c:v>43861</c:v>
                </c:pt>
                <c:pt idx="32">
                  <c:v>43951</c:v>
                </c:pt>
                <c:pt idx="33">
                  <c:v>44043</c:v>
                </c:pt>
                <c:pt idx="34">
                  <c:v>44135</c:v>
                </c:pt>
                <c:pt idx="35">
                  <c:v>44227</c:v>
                </c:pt>
                <c:pt idx="36">
                  <c:v>44316</c:v>
                </c:pt>
                <c:pt idx="37">
                  <c:v>44408</c:v>
                </c:pt>
              </c:numCache>
            </c:numRef>
          </c:cat>
          <c:val>
            <c:numRef>
              <c:f>Data!$C$4:$C$41</c:f>
              <c:numCache>
                <c:formatCode>"$"#,##0_);[Red]\("$"#,##0\)</c:formatCode>
                <c:ptCount val="38"/>
                <c:pt idx="0">
                  <c:v>17808</c:v>
                </c:pt>
                <c:pt idx="1">
                  <c:v>20570</c:v>
                </c:pt>
                <c:pt idx="2">
                  <c:v>18130</c:v>
                </c:pt>
                <c:pt idx="3">
                  <c:v>18246</c:v>
                </c:pt>
                <c:pt idx="4">
                  <c:v>19124</c:v>
                </c:pt>
                <c:pt idx="5">
                  <c:v>22522</c:v>
                </c:pt>
                <c:pt idx="6">
                  <c:v>19470</c:v>
                </c:pt>
                <c:pt idx="7">
                  <c:v>17696</c:v>
                </c:pt>
                <c:pt idx="8">
                  <c:v>19687</c:v>
                </c:pt>
                <c:pt idx="9">
                  <c:v>23811</c:v>
                </c:pt>
                <c:pt idx="10">
                  <c:v>20516</c:v>
                </c:pt>
                <c:pt idx="11">
                  <c:v>19162</c:v>
                </c:pt>
                <c:pt idx="12">
                  <c:v>20891</c:v>
                </c:pt>
                <c:pt idx="13">
                  <c:v>24829</c:v>
                </c:pt>
                <c:pt idx="14">
                  <c:v>21819</c:v>
                </c:pt>
                <c:pt idx="15">
                  <c:v>20980</c:v>
                </c:pt>
                <c:pt idx="16">
                  <c:v>22762</c:v>
                </c:pt>
                <c:pt idx="17">
                  <c:v>26472</c:v>
                </c:pt>
                <c:pt idx="18">
                  <c:v>23154</c:v>
                </c:pt>
                <c:pt idx="19">
                  <c:v>22207</c:v>
                </c:pt>
                <c:pt idx="20">
                  <c:v>23887</c:v>
                </c:pt>
                <c:pt idx="21">
                  <c:v>28108</c:v>
                </c:pt>
                <c:pt idx="22">
                  <c:v>25026</c:v>
                </c:pt>
                <c:pt idx="23">
                  <c:v>23883</c:v>
                </c:pt>
                <c:pt idx="24">
                  <c:v>24947</c:v>
                </c:pt>
                <c:pt idx="25">
                  <c:v>30463</c:v>
                </c:pt>
                <c:pt idx="26">
                  <c:v>26302</c:v>
                </c:pt>
                <c:pt idx="27">
                  <c:v>26491</c:v>
                </c:pt>
                <c:pt idx="28">
                  <c:v>26381</c:v>
                </c:pt>
                <c:pt idx="29">
                  <c:v>30839</c:v>
                </c:pt>
                <c:pt idx="30">
                  <c:v>27223</c:v>
                </c:pt>
                <c:pt idx="31">
                  <c:v>25782</c:v>
                </c:pt>
                <c:pt idx="32">
                  <c:v>28260</c:v>
                </c:pt>
                <c:pt idx="33">
                  <c:v>38053</c:v>
                </c:pt>
                <c:pt idx="34">
                  <c:v>33536</c:v>
                </c:pt>
                <c:pt idx="35">
                  <c:v>32261</c:v>
                </c:pt>
                <c:pt idx="36">
                  <c:v>37500</c:v>
                </c:pt>
                <c:pt idx="37">
                  <c:v>41118</c:v>
                </c:pt>
              </c:numCache>
            </c:numRef>
          </c:val>
          <c:smooth val="0"/>
          <c:extLst>
            <c:ext xmlns:c16="http://schemas.microsoft.com/office/drawing/2014/chart" uri="{C3380CC4-5D6E-409C-BE32-E72D297353CC}">
              <c16:uniqueId val="{00000000-6F61-4397-8F48-39E7F8BB15B8}"/>
            </c:ext>
          </c:extLst>
        </c:ser>
        <c:dLbls>
          <c:showLegendKey val="0"/>
          <c:showVal val="0"/>
          <c:showCatName val="0"/>
          <c:showSerName val="0"/>
          <c:showPercent val="0"/>
          <c:showBubbleSize val="0"/>
        </c:dLbls>
        <c:smooth val="0"/>
        <c:axId val="516820271"/>
        <c:axId val="516822351"/>
      </c:lineChart>
      <c:dateAx>
        <c:axId val="516820271"/>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822351"/>
        <c:crosses val="autoZero"/>
        <c:auto val="1"/>
        <c:lblOffset val="100"/>
        <c:baseTimeUnit val="months"/>
      </c:dateAx>
      <c:valAx>
        <c:axId val="51682235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820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Sheet2!$B$1</c:f>
              <c:strCache>
                <c:ptCount val="1"/>
                <c:pt idx="0">
                  <c:v>Sales Millions $</c:v>
                </c:pt>
              </c:strCache>
            </c:strRef>
          </c:tx>
          <c:spPr>
            <a:ln w="28575" cap="rnd">
              <a:solidFill>
                <a:schemeClr val="accent1"/>
              </a:solidFill>
              <a:round/>
            </a:ln>
            <a:effectLst/>
          </c:spPr>
          <c:marker>
            <c:symbol val="none"/>
          </c:marker>
          <c:val>
            <c:numRef>
              <c:f>Sheet2!$B$2:$B$47</c:f>
              <c:numCache>
                <c:formatCode>"$"#,##0_);[Red]\("$"#,##0\)</c:formatCode>
                <c:ptCount val="46"/>
                <c:pt idx="0">
                  <c:v>17808</c:v>
                </c:pt>
                <c:pt idx="1">
                  <c:v>20570</c:v>
                </c:pt>
                <c:pt idx="2">
                  <c:v>18130</c:v>
                </c:pt>
                <c:pt idx="3">
                  <c:v>18246</c:v>
                </c:pt>
                <c:pt idx="4">
                  <c:v>19124</c:v>
                </c:pt>
                <c:pt idx="5">
                  <c:v>22522</c:v>
                </c:pt>
                <c:pt idx="6">
                  <c:v>19470</c:v>
                </c:pt>
                <c:pt idx="7">
                  <c:v>17696</c:v>
                </c:pt>
                <c:pt idx="8">
                  <c:v>19687</c:v>
                </c:pt>
                <c:pt idx="9">
                  <c:v>23811</c:v>
                </c:pt>
                <c:pt idx="10">
                  <c:v>20516</c:v>
                </c:pt>
                <c:pt idx="11">
                  <c:v>19162</c:v>
                </c:pt>
                <c:pt idx="12">
                  <c:v>20891</c:v>
                </c:pt>
                <c:pt idx="13">
                  <c:v>24829</c:v>
                </c:pt>
                <c:pt idx="14">
                  <c:v>21819</c:v>
                </c:pt>
                <c:pt idx="15">
                  <c:v>20980</c:v>
                </c:pt>
                <c:pt idx="16">
                  <c:v>22762</c:v>
                </c:pt>
                <c:pt idx="17">
                  <c:v>26472</c:v>
                </c:pt>
                <c:pt idx="18">
                  <c:v>23154</c:v>
                </c:pt>
                <c:pt idx="19">
                  <c:v>22207</c:v>
                </c:pt>
                <c:pt idx="20">
                  <c:v>23887</c:v>
                </c:pt>
                <c:pt idx="21">
                  <c:v>28108</c:v>
                </c:pt>
                <c:pt idx="22">
                  <c:v>25026</c:v>
                </c:pt>
                <c:pt idx="23">
                  <c:v>23883</c:v>
                </c:pt>
                <c:pt idx="24">
                  <c:v>24947</c:v>
                </c:pt>
                <c:pt idx="25">
                  <c:v>30463</c:v>
                </c:pt>
                <c:pt idx="26">
                  <c:v>26302</c:v>
                </c:pt>
                <c:pt idx="27">
                  <c:v>26491</c:v>
                </c:pt>
                <c:pt idx="28">
                  <c:v>26381</c:v>
                </c:pt>
                <c:pt idx="29">
                  <c:v>30839</c:v>
                </c:pt>
                <c:pt idx="30">
                  <c:v>27223</c:v>
                </c:pt>
                <c:pt idx="31">
                  <c:v>25782</c:v>
                </c:pt>
                <c:pt idx="32">
                  <c:v>28260</c:v>
                </c:pt>
                <c:pt idx="33">
                  <c:v>38053</c:v>
                </c:pt>
                <c:pt idx="34">
                  <c:v>33536</c:v>
                </c:pt>
                <c:pt idx="35">
                  <c:v>32261</c:v>
                </c:pt>
                <c:pt idx="36">
                  <c:v>37500</c:v>
                </c:pt>
                <c:pt idx="37">
                  <c:v>41118</c:v>
                </c:pt>
              </c:numCache>
            </c:numRef>
          </c:val>
          <c:smooth val="0"/>
          <c:extLst>
            <c:ext xmlns:c16="http://schemas.microsoft.com/office/drawing/2014/chart" uri="{C3380CC4-5D6E-409C-BE32-E72D297353CC}">
              <c16:uniqueId val="{00000000-16F4-4346-B716-AF1F3C1E43B0}"/>
            </c:ext>
          </c:extLst>
        </c:ser>
        <c:ser>
          <c:idx val="1"/>
          <c:order val="1"/>
          <c:tx>
            <c:strRef>
              <c:f>Sheet2!$C$1</c:f>
              <c:strCache>
                <c:ptCount val="1"/>
                <c:pt idx="0">
                  <c:v>Forecast
(Sales Millions $)</c:v>
                </c:pt>
              </c:strCache>
            </c:strRef>
          </c:tx>
          <c:spPr>
            <a:ln w="25400" cap="rnd">
              <a:solidFill>
                <a:schemeClr val="accent2"/>
              </a:solidFill>
              <a:round/>
            </a:ln>
            <a:effectLst/>
          </c:spPr>
          <c:marker>
            <c:symbol val="none"/>
          </c:marker>
          <c:cat>
            <c:numRef>
              <c:f>Sheet2!$A$2:$A$47</c:f>
              <c:numCache>
                <c:formatCode>m/d/yyyy</c:formatCode>
                <c:ptCount val="46"/>
                <c:pt idx="0">
                  <c:v>41029</c:v>
                </c:pt>
                <c:pt idx="1">
                  <c:v>41121</c:v>
                </c:pt>
                <c:pt idx="2">
                  <c:v>41213</c:v>
                </c:pt>
                <c:pt idx="3">
                  <c:v>41305</c:v>
                </c:pt>
                <c:pt idx="4">
                  <c:v>41394</c:v>
                </c:pt>
                <c:pt idx="5">
                  <c:v>41486</c:v>
                </c:pt>
                <c:pt idx="6">
                  <c:v>41578</c:v>
                </c:pt>
                <c:pt idx="7">
                  <c:v>41670</c:v>
                </c:pt>
                <c:pt idx="8">
                  <c:v>41759</c:v>
                </c:pt>
                <c:pt idx="9">
                  <c:v>41851</c:v>
                </c:pt>
                <c:pt idx="10">
                  <c:v>41943</c:v>
                </c:pt>
                <c:pt idx="11">
                  <c:v>42035</c:v>
                </c:pt>
                <c:pt idx="12">
                  <c:v>42124</c:v>
                </c:pt>
                <c:pt idx="13">
                  <c:v>42216</c:v>
                </c:pt>
                <c:pt idx="14">
                  <c:v>42308</c:v>
                </c:pt>
                <c:pt idx="15">
                  <c:v>42400</c:v>
                </c:pt>
                <c:pt idx="16">
                  <c:v>42490</c:v>
                </c:pt>
                <c:pt idx="17">
                  <c:v>42582</c:v>
                </c:pt>
                <c:pt idx="18">
                  <c:v>42674</c:v>
                </c:pt>
                <c:pt idx="19">
                  <c:v>42766</c:v>
                </c:pt>
                <c:pt idx="20">
                  <c:v>42855</c:v>
                </c:pt>
                <c:pt idx="21">
                  <c:v>42947</c:v>
                </c:pt>
                <c:pt idx="22">
                  <c:v>43039</c:v>
                </c:pt>
                <c:pt idx="23">
                  <c:v>43131</c:v>
                </c:pt>
                <c:pt idx="24">
                  <c:v>43220</c:v>
                </c:pt>
                <c:pt idx="25">
                  <c:v>43312</c:v>
                </c:pt>
                <c:pt idx="26">
                  <c:v>43404</c:v>
                </c:pt>
                <c:pt idx="27">
                  <c:v>43496</c:v>
                </c:pt>
                <c:pt idx="28">
                  <c:v>43585</c:v>
                </c:pt>
                <c:pt idx="29">
                  <c:v>43677</c:v>
                </c:pt>
                <c:pt idx="30">
                  <c:v>43769</c:v>
                </c:pt>
                <c:pt idx="31">
                  <c:v>43861</c:v>
                </c:pt>
                <c:pt idx="32">
                  <c:v>43951</c:v>
                </c:pt>
                <c:pt idx="33">
                  <c:v>44043</c:v>
                </c:pt>
                <c:pt idx="34">
                  <c:v>44135</c:v>
                </c:pt>
                <c:pt idx="35">
                  <c:v>44227</c:v>
                </c:pt>
                <c:pt idx="36">
                  <c:v>44316</c:v>
                </c:pt>
                <c:pt idx="37">
                  <c:v>44408</c:v>
                </c:pt>
                <c:pt idx="38">
                  <c:v>44500</c:v>
                </c:pt>
                <c:pt idx="39">
                  <c:v>44592</c:v>
                </c:pt>
                <c:pt idx="40">
                  <c:v>44682</c:v>
                </c:pt>
                <c:pt idx="41">
                  <c:v>44773</c:v>
                </c:pt>
                <c:pt idx="42">
                  <c:v>44865</c:v>
                </c:pt>
                <c:pt idx="43">
                  <c:v>44957</c:v>
                </c:pt>
                <c:pt idx="44">
                  <c:v>45047</c:v>
                </c:pt>
                <c:pt idx="45">
                  <c:v>45138</c:v>
                </c:pt>
              </c:numCache>
            </c:numRef>
          </c:cat>
          <c:val>
            <c:numRef>
              <c:f>Sheet2!$C$2:$C$47</c:f>
              <c:numCache>
                <c:formatCode>General</c:formatCode>
                <c:ptCount val="46"/>
                <c:pt idx="35" formatCode="&quot;$&quot;#,##0_);[Red]\(&quot;$&quot;#,##0\)">
                  <c:v>32261</c:v>
                </c:pt>
                <c:pt idx="36" formatCode="&quot;$&quot;#,##0_);[Red]\(&quot;$&quot;#,##0\)">
                  <c:v>34024.920045998828</c:v>
                </c:pt>
                <c:pt idx="37" formatCode="&quot;$&quot;#,##0_);[Red]\(&quot;$&quot;#,##0\)">
                  <c:v>39839.68415786828</c:v>
                </c:pt>
                <c:pt idx="38" formatCode="&quot;$&quot;#,##0_);[Red]\(&quot;$&quot;#,##0\)">
                  <c:v>35407.391982127592</c:v>
                </c:pt>
                <c:pt idx="39" formatCode="&quot;$&quot;#,##0_);[Red]\(&quot;$&quot;#,##0\)">
                  <c:v>33871.901801801803</c:v>
                </c:pt>
                <c:pt idx="40" formatCode="&quot;$&quot;#,##0_);[Red]\(&quot;$&quot;#,##0\)">
                  <c:v>35655.64117416017</c:v>
                </c:pt>
                <c:pt idx="41" formatCode="&quot;$&quot;#,##0_);[Red]\(&quot;$&quot;#,##0\)">
                  <c:v>41450.585959670083</c:v>
                </c:pt>
                <c:pt idx="42" formatCode="&quot;$&quot;#,##0_);[Red]\(&quot;$&quot;#,##0\)">
                  <c:v>37018.293783929395</c:v>
                </c:pt>
                <c:pt idx="43" formatCode="&quot;$&quot;#,##0_);[Red]\(&quot;$&quot;#,##0\)">
                  <c:v>35482.803603603606</c:v>
                </c:pt>
                <c:pt idx="44" formatCode="&quot;$&quot;#,##0_);[Red]\(&quot;$&quot;#,##0\)">
                  <c:v>37266.542975961966</c:v>
                </c:pt>
                <c:pt idx="45" formatCode="&quot;$&quot;#,##0_);[Red]\(&quot;$&quot;#,##0\)">
                  <c:v>43061.487761471886</c:v>
                </c:pt>
              </c:numCache>
            </c:numRef>
          </c:val>
          <c:smooth val="0"/>
          <c:extLst>
            <c:ext xmlns:c16="http://schemas.microsoft.com/office/drawing/2014/chart" uri="{C3380CC4-5D6E-409C-BE32-E72D297353CC}">
              <c16:uniqueId val="{00000001-16F4-4346-B716-AF1F3C1E43B0}"/>
            </c:ext>
          </c:extLst>
        </c:ser>
        <c:ser>
          <c:idx val="2"/>
          <c:order val="2"/>
          <c:tx>
            <c:strRef>
              <c:f>Sheet2!$D$1</c:f>
              <c:strCache>
                <c:ptCount val="1"/>
                <c:pt idx="0">
                  <c:v>Lower Confidence Bound
(Sales Millions $)</c:v>
                </c:pt>
              </c:strCache>
            </c:strRef>
          </c:tx>
          <c:spPr>
            <a:ln w="12700" cap="rnd">
              <a:solidFill>
                <a:srgbClr val="ED7D31"/>
              </a:solidFill>
              <a:prstDash val="solid"/>
              <a:round/>
            </a:ln>
            <a:effectLst/>
          </c:spPr>
          <c:marker>
            <c:symbol val="none"/>
          </c:marker>
          <c:cat>
            <c:numRef>
              <c:f>Sheet2!$A$2:$A$47</c:f>
              <c:numCache>
                <c:formatCode>m/d/yyyy</c:formatCode>
                <c:ptCount val="46"/>
                <c:pt idx="0">
                  <c:v>41029</c:v>
                </c:pt>
                <c:pt idx="1">
                  <c:v>41121</c:v>
                </c:pt>
                <c:pt idx="2">
                  <c:v>41213</c:v>
                </c:pt>
                <c:pt idx="3">
                  <c:v>41305</c:v>
                </c:pt>
                <c:pt idx="4">
                  <c:v>41394</c:v>
                </c:pt>
                <c:pt idx="5">
                  <c:v>41486</c:v>
                </c:pt>
                <c:pt idx="6">
                  <c:v>41578</c:v>
                </c:pt>
                <c:pt idx="7">
                  <c:v>41670</c:v>
                </c:pt>
                <c:pt idx="8">
                  <c:v>41759</c:v>
                </c:pt>
                <c:pt idx="9">
                  <c:v>41851</c:v>
                </c:pt>
                <c:pt idx="10">
                  <c:v>41943</c:v>
                </c:pt>
                <c:pt idx="11">
                  <c:v>42035</c:v>
                </c:pt>
                <c:pt idx="12">
                  <c:v>42124</c:v>
                </c:pt>
                <c:pt idx="13">
                  <c:v>42216</c:v>
                </c:pt>
                <c:pt idx="14">
                  <c:v>42308</c:v>
                </c:pt>
                <c:pt idx="15">
                  <c:v>42400</c:v>
                </c:pt>
                <c:pt idx="16">
                  <c:v>42490</c:v>
                </c:pt>
                <c:pt idx="17">
                  <c:v>42582</c:v>
                </c:pt>
                <c:pt idx="18">
                  <c:v>42674</c:v>
                </c:pt>
                <c:pt idx="19">
                  <c:v>42766</c:v>
                </c:pt>
                <c:pt idx="20">
                  <c:v>42855</c:v>
                </c:pt>
                <c:pt idx="21">
                  <c:v>42947</c:v>
                </c:pt>
                <c:pt idx="22">
                  <c:v>43039</c:v>
                </c:pt>
                <c:pt idx="23">
                  <c:v>43131</c:v>
                </c:pt>
                <c:pt idx="24">
                  <c:v>43220</c:v>
                </c:pt>
                <c:pt idx="25">
                  <c:v>43312</c:v>
                </c:pt>
                <c:pt idx="26">
                  <c:v>43404</c:v>
                </c:pt>
                <c:pt idx="27">
                  <c:v>43496</c:v>
                </c:pt>
                <c:pt idx="28">
                  <c:v>43585</c:v>
                </c:pt>
                <c:pt idx="29">
                  <c:v>43677</c:v>
                </c:pt>
                <c:pt idx="30">
                  <c:v>43769</c:v>
                </c:pt>
                <c:pt idx="31">
                  <c:v>43861</c:v>
                </c:pt>
                <c:pt idx="32">
                  <c:v>43951</c:v>
                </c:pt>
                <c:pt idx="33">
                  <c:v>44043</c:v>
                </c:pt>
                <c:pt idx="34">
                  <c:v>44135</c:v>
                </c:pt>
                <c:pt idx="35">
                  <c:v>44227</c:v>
                </c:pt>
                <c:pt idx="36">
                  <c:v>44316</c:v>
                </c:pt>
                <c:pt idx="37">
                  <c:v>44408</c:v>
                </c:pt>
                <c:pt idx="38">
                  <c:v>44500</c:v>
                </c:pt>
                <c:pt idx="39">
                  <c:v>44592</c:v>
                </c:pt>
                <c:pt idx="40">
                  <c:v>44682</c:v>
                </c:pt>
                <c:pt idx="41">
                  <c:v>44773</c:v>
                </c:pt>
                <c:pt idx="42">
                  <c:v>44865</c:v>
                </c:pt>
                <c:pt idx="43">
                  <c:v>44957</c:v>
                </c:pt>
                <c:pt idx="44">
                  <c:v>45047</c:v>
                </c:pt>
                <c:pt idx="45">
                  <c:v>45138</c:v>
                </c:pt>
              </c:numCache>
            </c:numRef>
          </c:cat>
          <c:val>
            <c:numRef>
              <c:f>Sheet2!$D$2:$D$47</c:f>
              <c:numCache>
                <c:formatCode>General</c:formatCode>
                <c:ptCount val="46"/>
                <c:pt idx="35" formatCode="&quot;$&quot;#,##0_);[Red]\(&quot;$&quot;#,##0\)">
                  <c:v>32261</c:v>
                </c:pt>
                <c:pt idx="36" formatCode="&quot;$&quot;#,##0_);[Red]\(&quot;$&quot;#,##0\)">
                  <c:v>31382.168439501573</c:v>
                </c:pt>
                <c:pt idx="37" formatCode="&quot;$&quot;#,##0_);[Red]\(&quot;$&quot;#,##0\)">
                  <c:v>37099.043093143227</c:v>
                </c:pt>
                <c:pt idx="38" formatCode="&quot;$&quot;#,##0_);[Red]\(&quot;$&quot;#,##0\)">
                  <c:v>32585.480570219093</c:v>
                </c:pt>
                <c:pt idx="39" formatCode="&quot;$&quot;#,##0_);[Red]\(&quot;$&quot;#,##0\)">
                  <c:v>30970.378868810534</c:v>
                </c:pt>
                <c:pt idx="40" formatCode="&quot;$&quot;#,##0_);[Red]\(&quot;$&quot;#,##0\)">
                  <c:v>32458.771249298352</c:v>
                </c:pt>
                <c:pt idx="41" formatCode="&quot;$&quot;#,##0_);[Red]\(&quot;$&quot;#,##0\)">
                  <c:v>38182.125696460032</c:v>
                </c:pt>
                <c:pt idx="42" formatCode="&quot;$&quot;#,##0_);[Red]\(&quot;$&quot;#,##0\)">
                  <c:v>33679.235415683957</c:v>
                </c:pt>
                <c:pt idx="43" formatCode="&quot;$&quot;#,##0_);[Red]\(&quot;$&quot;#,##0\)">
                  <c:v>32074.075640740444</c:v>
                </c:pt>
                <c:pt idx="44" formatCode="&quot;$&quot;#,##0_);[Red]\(&quot;$&quot;#,##0\)">
                  <c:v>33599.225938301002</c:v>
                </c:pt>
                <c:pt idx="45" formatCode="&quot;$&quot;#,##0_);[Red]\(&quot;$&quot;#,##0\)">
                  <c:v>39329.645501085215</c:v>
                </c:pt>
              </c:numCache>
            </c:numRef>
          </c:val>
          <c:smooth val="0"/>
          <c:extLst>
            <c:ext xmlns:c16="http://schemas.microsoft.com/office/drawing/2014/chart" uri="{C3380CC4-5D6E-409C-BE32-E72D297353CC}">
              <c16:uniqueId val="{00000002-16F4-4346-B716-AF1F3C1E43B0}"/>
            </c:ext>
          </c:extLst>
        </c:ser>
        <c:ser>
          <c:idx val="3"/>
          <c:order val="3"/>
          <c:tx>
            <c:strRef>
              <c:f>Sheet2!$E$1</c:f>
              <c:strCache>
                <c:ptCount val="1"/>
                <c:pt idx="0">
                  <c:v>Upper Confidence Bound
(Sales Millions $)</c:v>
                </c:pt>
              </c:strCache>
            </c:strRef>
          </c:tx>
          <c:spPr>
            <a:ln w="12700" cap="rnd">
              <a:solidFill>
                <a:srgbClr val="ED7D31"/>
              </a:solidFill>
              <a:prstDash val="solid"/>
              <a:round/>
            </a:ln>
            <a:effectLst/>
          </c:spPr>
          <c:marker>
            <c:symbol val="none"/>
          </c:marker>
          <c:cat>
            <c:numRef>
              <c:f>Sheet2!$A$2:$A$47</c:f>
              <c:numCache>
                <c:formatCode>m/d/yyyy</c:formatCode>
                <c:ptCount val="46"/>
                <c:pt idx="0">
                  <c:v>41029</c:v>
                </c:pt>
                <c:pt idx="1">
                  <c:v>41121</c:v>
                </c:pt>
                <c:pt idx="2">
                  <c:v>41213</c:v>
                </c:pt>
                <c:pt idx="3">
                  <c:v>41305</c:v>
                </c:pt>
                <c:pt idx="4">
                  <c:v>41394</c:v>
                </c:pt>
                <c:pt idx="5">
                  <c:v>41486</c:v>
                </c:pt>
                <c:pt idx="6">
                  <c:v>41578</c:v>
                </c:pt>
                <c:pt idx="7">
                  <c:v>41670</c:v>
                </c:pt>
                <c:pt idx="8">
                  <c:v>41759</c:v>
                </c:pt>
                <c:pt idx="9">
                  <c:v>41851</c:v>
                </c:pt>
                <c:pt idx="10">
                  <c:v>41943</c:v>
                </c:pt>
                <c:pt idx="11">
                  <c:v>42035</c:v>
                </c:pt>
                <c:pt idx="12">
                  <c:v>42124</c:v>
                </c:pt>
                <c:pt idx="13">
                  <c:v>42216</c:v>
                </c:pt>
                <c:pt idx="14">
                  <c:v>42308</c:v>
                </c:pt>
                <c:pt idx="15">
                  <c:v>42400</c:v>
                </c:pt>
                <c:pt idx="16">
                  <c:v>42490</c:v>
                </c:pt>
                <c:pt idx="17">
                  <c:v>42582</c:v>
                </c:pt>
                <c:pt idx="18">
                  <c:v>42674</c:v>
                </c:pt>
                <c:pt idx="19">
                  <c:v>42766</c:v>
                </c:pt>
                <c:pt idx="20">
                  <c:v>42855</c:v>
                </c:pt>
                <c:pt idx="21">
                  <c:v>42947</c:v>
                </c:pt>
                <c:pt idx="22">
                  <c:v>43039</c:v>
                </c:pt>
                <c:pt idx="23">
                  <c:v>43131</c:v>
                </c:pt>
                <c:pt idx="24">
                  <c:v>43220</c:v>
                </c:pt>
                <c:pt idx="25">
                  <c:v>43312</c:v>
                </c:pt>
                <c:pt idx="26">
                  <c:v>43404</c:v>
                </c:pt>
                <c:pt idx="27">
                  <c:v>43496</c:v>
                </c:pt>
                <c:pt idx="28">
                  <c:v>43585</c:v>
                </c:pt>
                <c:pt idx="29">
                  <c:v>43677</c:v>
                </c:pt>
                <c:pt idx="30">
                  <c:v>43769</c:v>
                </c:pt>
                <c:pt idx="31">
                  <c:v>43861</c:v>
                </c:pt>
                <c:pt idx="32">
                  <c:v>43951</c:v>
                </c:pt>
                <c:pt idx="33">
                  <c:v>44043</c:v>
                </c:pt>
                <c:pt idx="34">
                  <c:v>44135</c:v>
                </c:pt>
                <c:pt idx="35">
                  <c:v>44227</c:v>
                </c:pt>
                <c:pt idx="36">
                  <c:v>44316</c:v>
                </c:pt>
                <c:pt idx="37">
                  <c:v>44408</c:v>
                </c:pt>
                <c:pt idx="38">
                  <c:v>44500</c:v>
                </c:pt>
                <c:pt idx="39">
                  <c:v>44592</c:v>
                </c:pt>
                <c:pt idx="40">
                  <c:v>44682</c:v>
                </c:pt>
                <c:pt idx="41">
                  <c:v>44773</c:v>
                </c:pt>
                <c:pt idx="42">
                  <c:v>44865</c:v>
                </c:pt>
                <c:pt idx="43">
                  <c:v>44957</c:v>
                </c:pt>
                <c:pt idx="44">
                  <c:v>45047</c:v>
                </c:pt>
                <c:pt idx="45">
                  <c:v>45138</c:v>
                </c:pt>
              </c:numCache>
            </c:numRef>
          </c:cat>
          <c:val>
            <c:numRef>
              <c:f>Sheet2!$E$2:$E$47</c:f>
              <c:numCache>
                <c:formatCode>General</c:formatCode>
                <c:ptCount val="46"/>
                <c:pt idx="35" formatCode="&quot;$&quot;#,##0_);[Red]\(&quot;$&quot;#,##0\)">
                  <c:v>32261</c:v>
                </c:pt>
                <c:pt idx="36" formatCode="&quot;$&quot;#,##0_);[Red]\(&quot;$&quot;#,##0\)">
                  <c:v>36667.671652496079</c:v>
                </c:pt>
                <c:pt idx="37" formatCode="&quot;$&quot;#,##0_);[Red]\(&quot;$&quot;#,##0\)">
                  <c:v>42580.325222593332</c:v>
                </c:pt>
                <c:pt idx="38" formatCode="&quot;$&quot;#,##0_);[Red]\(&quot;$&quot;#,##0\)">
                  <c:v>38229.303394036091</c:v>
                </c:pt>
                <c:pt idx="39" formatCode="&quot;$&quot;#,##0_);[Red]\(&quot;$&quot;#,##0\)">
                  <c:v>36773.424734793072</c:v>
                </c:pt>
                <c:pt idx="40" formatCode="&quot;$&quot;#,##0_);[Red]\(&quot;$&quot;#,##0\)">
                  <c:v>38852.511099021991</c:v>
                </c:pt>
                <c:pt idx="41" formatCode="&quot;$&quot;#,##0_);[Red]\(&quot;$&quot;#,##0\)">
                  <c:v>44719.046222880133</c:v>
                </c:pt>
                <c:pt idx="42" formatCode="&quot;$&quot;#,##0_);[Red]\(&quot;$&quot;#,##0\)">
                  <c:v>40357.352152174833</c:v>
                </c:pt>
                <c:pt idx="43" formatCode="&quot;$&quot;#,##0_);[Red]\(&quot;$&quot;#,##0\)">
                  <c:v>38891.531566466772</c:v>
                </c:pt>
                <c:pt idx="44" formatCode="&quot;$&quot;#,##0_);[Red]\(&quot;$&quot;#,##0\)">
                  <c:v>40933.860013622929</c:v>
                </c:pt>
                <c:pt idx="45" formatCode="&quot;$&quot;#,##0_);[Red]\(&quot;$&quot;#,##0\)">
                  <c:v>46793.330021858557</c:v>
                </c:pt>
              </c:numCache>
            </c:numRef>
          </c:val>
          <c:smooth val="0"/>
          <c:extLst>
            <c:ext xmlns:c16="http://schemas.microsoft.com/office/drawing/2014/chart" uri="{C3380CC4-5D6E-409C-BE32-E72D297353CC}">
              <c16:uniqueId val="{00000003-16F4-4346-B716-AF1F3C1E43B0}"/>
            </c:ext>
          </c:extLst>
        </c:ser>
        <c:dLbls>
          <c:showLegendKey val="0"/>
          <c:showVal val="0"/>
          <c:showCatName val="0"/>
          <c:showSerName val="0"/>
          <c:showPercent val="0"/>
          <c:showBubbleSize val="0"/>
        </c:dLbls>
        <c:smooth val="0"/>
        <c:axId val="1029199967"/>
        <c:axId val="1029200383"/>
      </c:lineChart>
      <c:catAx>
        <c:axId val="1029199967"/>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200383"/>
        <c:crosses val="autoZero"/>
        <c:auto val="1"/>
        <c:lblAlgn val="ctr"/>
        <c:lblOffset val="100"/>
        <c:noMultiLvlLbl val="0"/>
      </c:catAx>
      <c:valAx>
        <c:axId val="102920038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19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229466</xdr:colOff>
      <xdr:row>1</xdr:row>
      <xdr:rowOff>59315</xdr:rowOff>
    </xdr:from>
    <xdr:to>
      <xdr:col>15</xdr:col>
      <xdr:colOff>121228</xdr:colOff>
      <xdr:row>20</xdr:row>
      <xdr:rowOff>164523</xdr:rowOff>
    </xdr:to>
    <xdr:graphicFrame macro="">
      <xdr:nvGraphicFramePr>
        <xdr:cNvPr id="3" name="Chart 2">
          <a:extLst>
            <a:ext uri="{FF2B5EF4-FFF2-40B4-BE49-F238E27FC236}">
              <a16:creationId xmlns:a16="http://schemas.microsoft.com/office/drawing/2014/main" id="{6473B401-CEF5-4C40-AC96-276306550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54768</xdr:colOff>
      <xdr:row>0</xdr:row>
      <xdr:rowOff>0</xdr:rowOff>
    </xdr:from>
    <xdr:to>
      <xdr:col>24</xdr:col>
      <xdr:colOff>16668</xdr:colOff>
      <xdr:row>30</xdr:row>
      <xdr:rowOff>76200</xdr:rowOff>
    </xdr:to>
    <xdr:graphicFrame macro="">
      <xdr:nvGraphicFramePr>
        <xdr:cNvPr id="2" name="Chart 1">
          <a:extLst>
            <a:ext uri="{FF2B5EF4-FFF2-40B4-BE49-F238E27FC236}">
              <a16:creationId xmlns:a16="http://schemas.microsoft.com/office/drawing/2014/main" id="{F13461D8-6612-4518-BC95-EA5883789E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606B7E-8B4D-4492-B005-CFADE589AEFA}" name="Table2" displayName="Table2" ref="A1:E47" totalsRowShown="0" headerRowDxfId="0">
  <tableColumns count="5">
    <tableColumn id="1" xr3:uid="{E1C2CAD1-A2E5-4C70-8C59-870A709B16DF}" name="Date" dataDxfId="4"/>
    <tableColumn id="2" xr3:uid="{A71E8A4D-3B7B-4095-B765-82974E0A59AB}" name="Sales Millions $"/>
    <tableColumn id="3" xr3:uid="{7D45FCD3-DF1F-4044-8E94-5A6CFD03BC75}" name="Forecast_x000a_(Sales Millions $)" dataDxfId="3">
      <calculatedColumnFormula>_xlfn.FORECAST.ETS(A2,$B$2:$B$37,$A$2:$A$37,1,1)</calculatedColumnFormula>
    </tableColumn>
    <tableColumn id="4" xr3:uid="{8D1AD891-0FB7-463E-86AC-2C34C7F50052}" name="Lower Confidence Bound_x000a_(Sales Millions $)" dataDxfId="2">
      <calculatedColumnFormula>C2-_xlfn.FORECAST.ETS.CONFINT(A2,$B$2:$B$37,$A$2:$A$37,0.95,1,1)</calculatedColumnFormula>
    </tableColumn>
    <tableColumn id="5" xr3:uid="{6C957690-3C2D-42E0-B5A9-6EA90C65C39C}" name="Upper Confidence Bound_x000a_(Sales Millions $)" dataDxfId="1">
      <calculatedColumnFormula>C2+_xlfn.FORECAST.ETS.CONFINT(A2,$B$2:$B$37,$A$2:$A$37,0.95,1,1)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9029-BC5A-4295-9F14-DDEA9FF859F0}">
  <dimension ref="A1:C43"/>
  <sheetViews>
    <sheetView showGridLines="0" tabSelected="1" zoomScale="110" zoomScaleNormal="110" workbookViewId="0"/>
  </sheetViews>
  <sheetFormatPr defaultRowHeight="15"/>
  <cols>
    <col min="1" max="1" width="8.42578125" customWidth="1"/>
    <col min="2" max="2" width="10.85546875" bestFit="1" customWidth="1"/>
    <col min="3" max="3" width="14.85546875" bestFit="1" customWidth="1"/>
  </cols>
  <sheetData>
    <row r="1" spans="1:3">
      <c r="A1" s="21" t="s">
        <v>11</v>
      </c>
    </row>
    <row r="3" spans="1:3">
      <c r="A3" s="20" t="s">
        <v>8</v>
      </c>
      <c r="B3" s="20" t="s">
        <v>9</v>
      </c>
      <c r="C3" s="20" t="s">
        <v>10</v>
      </c>
    </row>
    <row r="4" spans="1:3">
      <c r="A4" s="22">
        <v>1</v>
      </c>
      <c r="B4" s="23">
        <v>41029</v>
      </c>
      <c r="C4" s="24">
        <v>17808</v>
      </c>
    </row>
    <row r="5" spans="1:3">
      <c r="A5" s="22">
        <v>2</v>
      </c>
      <c r="B5" s="23">
        <v>41121</v>
      </c>
      <c r="C5" s="24">
        <v>20570</v>
      </c>
    </row>
    <row r="6" spans="1:3">
      <c r="A6" s="22">
        <v>3</v>
      </c>
      <c r="B6" s="23">
        <v>41213</v>
      </c>
      <c r="C6" s="24">
        <v>18130</v>
      </c>
    </row>
    <row r="7" spans="1:3">
      <c r="A7" s="22">
        <v>4</v>
      </c>
      <c r="B7" s="23">
        <v>41305</v>
      </c>
      <c r="C7" s="24">
        <v>18246</v>
      </c>
    </row>
    <row r="8" spans="1:3">
      <c r="A8" s="22">
        <v>1</v>
      </c>
      <c r="B8" s="23">
        <v>41394</v>
      </c>
      <c r="C8" s="24">
        <v>19124</v>
      </c>
    </row>
    <row r="9" spans="1:3">
      <c r="A9" s="22">
        <v>2</v>
      </c>
      <c r="B9" s="23">
        <v>41486</v>
      </c>
      <c r="C9" s="24">
        <v>22522</v>
      </c>
    </row>
    <row r="10" spans="1:3">
      <c r="A10" s="22">
        <v>3</v>
      </c>
      <c r="B10" s="23">
        <v>41578</v>
      </c>
      <c r="C10" s="24">
        <v>19470</v>
      </c>
    </row>
    <row r="11" spans="1:3">
      <c r="A11" s="22">
        <v>4</v>
      </c>
      <c r="B11" s="23">
        <v>41670</v>
      </c>
      <c r="C11" s="24">
        <v>17696</v>
      </c>
    </row>
    <row r="12" spans="1:3">
      <c r="A12" s="22">
        <v>1</v>
      </c>
      <c r="B12" s="23">
        <v>41759</v>
      </c>
      <c r="C12" s="24">
        <v>19687</v>
      </c>
    </row>
    <row r="13" spans="1:3">
      <c r="A13" s="22">
        <v>2</v>
      </c>
      <c r="B13" s="23">
        <v>41851</v>
      </c>
      <c r="C13" s="24">
        <v>23811</v>
      </c>
    </row>
    <row r="14" spans="1:3">
      <c r="A14" s="22">
        <v>3</v>
      </c>
      <c r="B14" s="23">
        <v>41943</v>
      </c>
      <c r="C14" s="24">
        <v>20516</v>
      </c>
    </row>
    <row r="15" spans="1:3">
      <c r="A15" s="22">
        <v>4</v>
      </c>
      <c r="B15" s="23">
        <v>42035</v>
      </c>
      <c r="C15" s="24">
        <v>19162</v>
      </c>
    </row>
    <row r="16" spans="1:3">
      <c r="A16" s="22">
        <v>1</v>
      </c>
      <c r="B16" s="23">
        <v>42124</v>
      </c>
      <c r="C16" s="24">
        <v>20891</v>
      </c>
    </row>
    <row r="17" spans="1:3">
      <c r="A17" s="22">
        <v>2</v>
      </c>
      <c r="B17" s="23">
        <v>42216</v>
      </c>
      <c r="C17" s="24">
        <v>24829</v>
      </c>
    </row>
    <row r="18" spans="1:3">
      <c r="A18" s="22">
        <v>3</v>
      </c>
      <c r="B18" s="23">
        <v>42308</v>
      </c>
      <c r="C18" s="24">
        <v>21819</v>
      </c>
    </row>
    <row r="19" spans="1:3">
      <c r="A19" s="22">
        <v>4</v>
      </c>
      <c r="B19" s="23">
        <v>42400</v>
      </c>
      <c r="C19" s="24">
        <v>20980</v>
      </c>
    </row>
    <row r="20" spans="1:3">
      <c r="A20" s="22">
        <v>1</v>
      </c>
      <c r="B20" s="23">
        <v>42490</v>
      </c>
      <c r="C20" s="24">
        <v>22762</v>
      </c>
    </row>
    <row r="21" spans="1:3">
      <c r="A21" s="22">
        <v>2</v>
      </c>
      <c r="B21" s="23">
        <v>42582</v>
      </c>
      <c r="C21" s="24">
        <v>26472</v>
      </c>
    </row>
    <row r="22" spans="1:3">
      <c r="A22" s="22">
        <v>3</v>
      </c>
      <c r="B22" s="23">
        <v>42674</v>
      </c>
      <c r="C22" s="24">
        <v>23154</v>
      </c>
    </row>
    <row r="23" spans="1:3">
      <c r="A23" s="22">
        <v>4</v>
      </c>
      <c r="B23" s="23">
        <v>42766</v>
      </c>
      <c r="C23" s="24">
        <v>22207</v>
      </c>
    </row>
    <row r="24" spans="1:3">
      <c r="A24" s="22">
        <v>1</v>
      </c>
      <c r="B24" s="23">
        <v>42855</v>
      </c>
      <c r="C24" s="24">
        <v>23887</v>
      </c>
    </row>
    <row r="25" spans="1:3">
      <c r="A25" s="22">
        <v>2</v>
      </c>
      <c r="B25" s="23">
        <v>42947</v>
      </c>
      <c r="C25" s="24">
        <v>28108</v>
      </c>
    </row>
    <row r="26" spans="1:3">
      <c r="A26" s="22">
        <v>3</v>
      </c>
      <c r="B26" s="23">
        <v>43039</v>
      </c>
      <c r="C26" s="24">
        <v>25026</v>
      </c>
    </row>
    <row r="27" spans="1:3">
      <c r="A27" s="22">
        <v>4</v>
      </c>
      <c r="B27" s="23">
        <v>43131</v>
      </c>
      <c r="C27" s="24">
        <v>23883</v>
      </c>
    </row>
    <row r="28" spans="1:3">
      <c r="A28" s="22">
        <v>1</v>
      </c>
      <c r="B28" s="23">
        <v>43220</v>
      </c>
      <c r="C28" s="24">
        <v>24947</v>
      </c>
    </row>
    <row r="29" spans="1:3">
      <c r="A29" s="22">
        <v>2</v>
      </c>
      <c r="B29" s="23">
        <v>43312</v>
      </c>
      <c r="C29" s="24">
        <v>30463</v>
      </c>
    </row>
    <row r="30" spans="1:3">
      <c r="A30" s="22">
        <v>3</v>
      </c>
      <c r="B30" s="23">
        <v>43404</v>
      </c>
      <c r="C30" s="24">
        <v>26302</v>
      </c>
    </row>
    <row r="31" spans="1:3">
      <c r="A31" s="22">
        <v>4</v>
      </c>
      <c r="B31" s="23">
        <v>43496</v>
      </c>
      <c r="C31" s="24">
        <v>26491</v>
      </c>
    </row>
    <row r="32" spans="1:3">
      <c r="A32" s="22">
        <v>1</v>
      </c>
      <c r="B32" s="23">
        <v>43585</v>
      </c>
      <c r="C32" s="24">
        <v>26381</v>
      </c>
    </row>
    <row r="33" spans="1:3">
      <c r="A33" s="22">
        <v>2</v>
      </c>
      <c r="B33" s="23">
        <v>43677</v>
      </c>
      <c r="C33" s="24">
        <v>30839</v>
      </c>
    </row>
    <row r="34" spans="1:3">
      <c r="A34" s="22">
        <v>3</v>
      </c>
      <c r="B34" s="23">
        <v>43769</v>
      </c>
      <c r="C34" s="24">
        <v>27223</v>
      </c>
    </row>
    <row r="35" spans="1:3">
      <c r="A35" s="22">
        <v>4</v>
      </c>
      <c r="B35" s="23">
        <v>43861</v>
      </c>
      <c r="C35" s="24">
        <v>25782</v>
      </c>
    </row>
    <row r="36" spans="1:3">
      <c r="A36" s="22">
        <v>1</v>
      </c>
      <c r="B36" s="23">
        <v>43951</v>
      </c>
      <c r="C36" s="24">
        <v>28260</v>
      </c>
    </row>
    <row r="37" spans="1:3">
      <c r="A37" s="22">
        <v>2</v>
      </c>
      <c r="B37" s="23">
        <v>44043</v>
      </c>
      <c r="C37" s="24">
        <v>38053</v>
      </c>
    </row>
    <row r="38" spans="1:3">
      <c r="A38" s="22">
        <v>3</v>
      </c>
      <c r="B38" s="23">
        <v>44135</v>
      </c>
      <c r="C38" s="24">
        <v>33536</v>
      </c>
    </row>
    <row r="39" spans="1:3">
      <c r="A39" s="22">
        <v>4</v>
      </c>
      <c r="B39" s="23">
        <v>44227</v>
      </c>
      <c r="C39" s="24">
        <v>32261</v>
      </c>
    </row>
    <row r="40" spans="1:3">
      <c r="A40" s="22">
        <v>1</v>
      </c>
      <c r="B40" s="23">
        <v>44316</v>
      </c>
      <c r="C40" s="24">
        <v>37500</v>
      </c>
    </row>
    <row r="41" spans="1:3">
      <c r="A41" s="22">
        <v>2</v>
      </c>
      <c r="B41" s="23">
        <v>44408</v>
      </c>
      <c r="C41" s="24">
        <v>41118</v>
      </c>
    </row>
    <row r="42" spans="1:3">
      <c r="A42" s="22"/>
    </row>
    <row r="43" spans="1:3">
      <c r="A43" s="2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DB84-B5C6-468B-B2BB-43A1C28194DB}">
  <dimension ref="A1:E47"/>
  <sheetViews>
    <sheetView showGridLines="0" zoomScaleNormal="100" workbookViewId="0"/>
  </sheetViews>
  <sheetFormatPr defaultRowHeight="15"/>
  <cols>
    <col min="1" max="1" width="10.7109375" bestFit="1" customWidth="1"/>
    <col min="2" max="2" width="17.140625" bestFit="1" customWidth="1"/>
    <col min="3" max="3" width="18.28515625" customWidth="1"/>
    <col min="4" max="4" width="18.42578125" customWidth="1"/>
    <col min="5" max="5" width="19.140625" customWidth="1"/>
  </cols>
  <sheetData>
    <row r="1" spans="1:5" ht="45.75" customHeight="1">
      <c r="A1" s="25" t="s">
        <v>9</v>
      </c>
      <c r="B1" s="26" t="s">
        <v>10</v>
      </c>
      <c r="C1" s="26" t="s">
        <v>12</v>
      </c>
      <c r="D1" s="26" t="s">
        <v>13</v>
      </c>
      <c r="E1" s="26" t="s">
        <v>14</v>
      </c>
    </row>
    <row r="2" spans="1:5">
      <c r="A2" s="18">
        <v>41029</v>
      </c>
      <c r="B2" s="19">
        <v>17808</v>
      </c>
    </row>
    <row r="3" spans="1:5">
      <c r="A3" s="18">
        <v>41121</v>
      </c>
      <c r="B3" s="19">
        <v>20570</v>
      </c>
    </row>
    <row r="4" spans="1:5">
      <c r="A4" s="18">
        <v>41213</v>
      </c>
      <c r="B4" s="19">
        <v>18130</v>
      </c>
    </row>
    <row r="5" spans="1:5">
      <c r="A5" s="18">
        <v>41305</v>
      </c>
      <c r="B5" s="19">
        <v>18246</v>
      </c>
    </row>
    <row r="6" spans="1:5">
      <c r="A6" s="18">
        <v>41394</v>
      </c>
      <c r="B6" s="19">
        <v>19124</v>
      </c>
    </row>
    <row r="7" spans="1:5">
      <c r="A7" s="18">
        <v>41486</v>
      </c>
      <c r="B7" s="19">
        <v>22522</v>
      </c>
    </row>
    <row r="8" spans="1:5">
      <c r="A8" s="18">
        <v>41578</v>
      </c>
      <c r="B8" s="19">
        <v>19470</v>
      </c>
    </row>
    <row r="9" spans="1:5">
      <c r="A9" s="18">
        <v>41670</v>
      </c>
      <c r="B9" s="19">
        <v>17696</v>
      </c>
    </row>
    <row r="10" spans="1:5">
      <c r="A10" s="18">
        <v>41759</v>
      </c>
      <c r="B10" s="19">
        <v>19687</v>
      </c>
    </row>
    <row r="11" spans="1:5">
      <c r="A11" s="18">
        <v>41851</v>
      </c>
      <c r="B11" s="19">
        <v>23811</v>
      </c>
    </row>
    <row r="12" spans="1:5">
      <c r="A12" s="18">
        <v>41943</v>
      </c>
      <c r="B12" s="19">
        <v>20516</v>
      </c>
    </row>
    <row r="13" spans="1:5">
      <c r="A13" s="18">
        <v>42035</v>
      </c>
      <c r="B13" s="19">
        <v>19162</v>
      </c>
    </row>
    <row r="14" spans="1:5">
      <c r="A14" s="18">
        <v>42124</v>
      </c>
      <c r="B14" s="19">
        <v>20891</v>
      </c>
    </row>
    <row r="15" spans="1:5">
      <c r="A15" s="18">
        <v>42216</v>
      </c>
      <c r="B15" s="19">
        <v>24829</v>
      </c>
    </row>
    <row r="16" spans="1:5">
      <c r="A16" s="18">
        <v>42308</v>
      </c>
      <c r="B16" s="19">
        <v>21819</v>
      </c>
    </row>
    <row r="17" spans="1:2">
      <c r="A17" s="18">
        <v>42400</v>
      </c>
      <c r="B17" s="19">
        <v>20980</v>
      </c>
    </row>
    <row r="18" spans="1:2">
      <c r="A18" s="18">
        <v>42490</v>
      </c>
      <c r="B18" s="19">
        <v>22762</v>
      </c>
    </row>
    <row r="19" spans="1:2">
      <c r="A19" s="18">
        <v>42582</v>
      </c>
      <c r="B19" s="19">
        <v>26472</v>
      </c>
    </row>
    <row r="20" spans="1:2">
      <c r="A20" s="18">
        <v>42674</v>
      </c>
      <c r="B20" s="19">
        <v>23154</v>
      </c>
    </row>
    <row r="21" spans="1:2">
      <c r="A21" s="18">
        <v>42766</v>
      </c>
      <c r="B21" s="19">
        <v>22207</v>
      </c>
    </row>
    <row r="22" spans="1:2">
      <c r="A22" s="18">
        <v>42855</v>
      </c>
      <c r="B22" s="19">
        <v>23887</v>
      </c>
    </row>
    <row r="23" spans="1:2">
      <c r="A23" s="18">
        <v>42947</v>
      </c>
      <c r="B23" s="19">
        <v>28108</v>
      </c>
    </row>
    <row r="24" spans="1:2">
      <c r="A24" s="18">
        <v>43039</v>
      </c>
      <c r="B24" s="19">
        <v>25026</v>
      </c>
    </row>
    <row r="25" spans="1:2">
      <c r="A25" s="18">
        <v>43131</v>
      </c>
      <c r="B25" s="19">
        <v>23883</v>
      </c>
    </row>
    <row r="26" spans="1:2">
      <c r="A26" s="18">
        <v>43220</v>
      </c>
      <c r="B26" s="19">
        <v>24947</v>
      </c>
    </row>
    <row r="27" spans="1:2">
      <c r="A27" s="18">
        <v>43312</v>
      </c>
      <c r="B27" s="19">
        <v>30463</v>
      </c>
    </row>
    <row r="28" spans="1:2">
      <c r="A28" s="18">
        <v>43404</v>
      </c>
      <c r="B28" s="19">
        <v>26302</v>
      </c>
    </row>
    <row r="29" spans="1:2">
      <c r="A29" s="18">
        <v>43496</v>
      </c>
      <c r="B29" s="19">
        <v>26491</v>
      </c>
    </row>
    <row r="30" spans="1:2">
      <c r="A30" s="18">
        <v>43585</v>
      </c>
      <c r="B30" s="19">
        <v>26381</v>
      </c>
    </row>
    <row r="31" spans="1:2">
      <c r="A31" s="18">
        <v>43677</v>
      </c>
      <c r="B31" s="19">
        <v>30839</v>
      </c>
    </row>
    <row r="32" spans="1:2">
      <c r="A32" s="18">
        <v>43769</v>
      </c>
      <c r="B32" s="19">
        <v>27223</v>
      </c>
    </row>
    <row r="33" spans="1:5">
      <c r="A33" s="18">
        <v>43861</v>
      </c>
      <c r="B33" s="19">
        <v>25782</v>
      </c>
    </row>
    <row r="34" spans="1:5">
      <c r="A34" s="18">
        <v>43951</v>
      </c>
      <c r="B34" s="19">
        <v>28260</v>
      </c>
    </row>
    <row r="35" spans="1:5">
      <c r="A35" s="18">
        <v>44043</v>
      </c>
      <c r="B35" s="19">
        <v>38053</v>
      </c>
    </row>
    <row r="36" spans="1:5">
      <c r="A36" s="18">
        <v>44135</v>
      </c>
      <c r="B36" s="19">
        <v>33536</v>
      </c>
    </row>
    <row r="37" spans="1:5">
      <c r="A37" s="18">
        <v>44227</v>
      </c>
      <c r="B37" s="19">
        <v>32261</v>
      </c>
      <c r="C37" s="19">
        <v>32261</v>
      </c>
      <c r="D37" s="19">
        <v>32261</v>
      </c>
      <c r="E37" s="19">
        <v>32261</v>
      </c>
    </row>
    <row r="38" spans="1:5">
      <c r="A38" s="18">
        <v>44316</v>
      </c>
      <c r="B38" s="19">
        <v>37500</v>
      </c>
      <c r="C38" s="19">
        <f t="shared" ref="C38:C47" si="0">_xlfn.FORECAST.ETS(A38,$B$2:$B$37,$A$2:$A$37,1,1)</f>
        <v>34024.920045998828</v>
      </c>
      <c r="D38" s="19">
        <f t="shared" ref="D38:D47" si="1">C38-_xlfn.FORECAST.ETS.CONFINT(A38,$B$2:$B$37,$A$2:$A$37,0.95,1,1)</f>
        <v>31382.168439501573</v>
      </c>
      <c r="E38" s="19">
        <f t="shared" ref="E38:E47" si="2">C38+_xlfn.FORECAST.ETS.CONFINT(A38,$B$2:$B$37,$A$2:$A$37,0.95,1,1)</f>
        <v>36667.671652496079</v>
      </c>
    </row>
    <row r="39" spans="1:5">
      <c r="A39" s="18">
        <v>44408</v>
      </c>
      <c r="B39" s="19">
        <v>41118</v>
      </c>
      <c r="C39" s="19">
        <f t="shared" si="0"/>
        <v>39839.68415786828</v>
      </c>
      <c r="D39" s="19">
        <f t="shared" si="1"/>
        <v>37099.043093143227</v>
      </c>
      <c r="E39" s="19">
        <f t="shared" si="2"/>
        <v>42580.325222593332</v>
      </c>
    </row>
    <row r="40" spans="1:5">
      <c r="A40" s="18">
        <v>44500</v>
      </c>
      <c r="C40" s="19">
        <f t="shared" si="0"/>
        <v>35407.391982127592</v>
      </c>
      <c r="D40" s="19">
        <f t="shared" si="1"/>
        <v>32585.480570219093</v>
      </c>
      <c r="E40" s="19">
        <f t="shared" si="2"/>
        <v>38229.303394036091</v>
      </c>
    </row>
    <row r="41" spans="1:5">
      <c r="A41" s="18">
        <v>44592</v>
      </c>
      <c r="C41" s="19">
        <f t="shared" si="0"/>
        <v>33871.901801801803</v>
      </c>
      <c r="D41" s="19">
        <f t="shared" si="1"/>
        <v>30970.378868810534</v>
      </c>
      <c r="E41" s="19">
        <f t="shared" si="2"/>
        <v>36773.424734793072</v>
      </c>
    </row>
    <row r="42" spans="1:5">
      <c r="A42" s="18">
        <v>44682</v>
      </c>
      <c r="C42" s="19">
        <f t="shared" si="0"/>
        <v>35655.64117416017</v>
      </c>
      <c r="D42" s="19">
        <f t="shared" si="1"/>
        <v>32458.771249298352</v>
      </c>
      <c r="E42" s="19">
        <f t="shared" si="2"/>
        <v>38852.511099021991</v>
      </c>
    </row>
    <row r="43" spans="1:5">
      <c r="A43" s="18">
        <v>44773</v>
      </c>
      <c r="C43" s="19">
        <f t="shared" si="0"/>
        <v>41450.585959670083</v>
      </c>
      <c r="D43" s="19">
        <f t="shared" si="1"/>
        <v>38182.125696460032</v>
      </c>
      <c r="E43" s="19">
        <f t="shared" si="2"/>
        <v>44719.046222880133</v>
      </c>
    </row>
    <row r="44" spans="1:5">
      <c r="A44" s="18">
        <v>44865</v>
      </c>
      <c r="C44" s="19">
        <f t="shared" si="0"/>
        <v>37018.293783929395</v>
      </c>
      <c r="D44" s="19">
        <f t="shared" si="1"/>
        <v>33679.235415683957</v>
      </c>
      <c r="E44" s="19">
        <f t="shared" si="2"/>
        <v>40357.352152174833</v>
      </c>
    </row>
    <row r="45" spans="1:5">
      <c r="A45" s="18">
        <v>44957</v>
      </c>
      <c r="C45" s="19">
        <f t="shared" si="0"/>
        <v>35482.803603603606</v>
      </c>
      <c r="D45" s="19">
        <f t="shared" si="1"/>
        <v>32074.075640740444</v>
      </c>
      <c r="E45" s="19">
        <f t="shared" si="2"/>
        <v>38891.531566466772</v>
      </c>
    </row>
    <row r="46" spans="1:5">
      <c r="A46" s="18">
        <v>45047</v>
      </c>
      <c r="C46" s="19">
        <f t="shared" si="0"/>
        <v>37266.542975961966</v>
      </c>
      <c r="D46" s="19">
        <f t="shared" si="1"/>
        <v>33599.225938301002</v>
      </c>
      <c r="E46" s="19">
        <f t="shared" si="2"/>
        <v>40933.860013622929</v>
      </c>
    </row>
    <row r="47" spans="1:5">
      <c r="A47" s="18">
        <v>45138</v>
      </c>
      <c r="C47" s="19">
        <f t="shared" si="0"/>
        <v>43061.487761471886</v>
      </c>
      <c r="D47" s="19">
        <f t="shared" si="1"/>
        <v>39329.645501085215</v>
      </c>
      <c r="E47" s="19">
        <f t="shared" si="2"/>
        <v>46793.330021858557</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C4965-7D29-4CCB-AB59-86D448DE978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A62E7B5-B708-42C6-9539-AE1163CF651F}">
  <ds:schemaRefs>
    <ds:schemaRef ds:uri="http://schemas.microsoft.com/sharepoint/v3/contenttype/forms"/>
  </ds:schemaRefs>
</ds:datastoreItem>
</file>

<file path=customXml/itemProps3.xml><?xml version="1.0" encoding="utf-8"?>
<ds:datastoreItem xmlns:ds="http://schemas.openxmlformats.org/officeDocument/2006/customXml" ds:itemID="{EC4CFB2E-FC39-4BF7-8104-F1A208983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Data</vt:lpstr>
      <vt:lpstr>Sheet2</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2021-11-28T00:58:12Z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